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drawings/drawing2.xml" ContentType="application/vnd.openxmlformats-officedocument.drawing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drawings/drawing3.xml" ContentType="application/vnd.openxmlformats-officedocument.drawing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Uni Pc\6. Semester Sogndal Kontaktpraktikum_BSc\Bachelor thesis\M2F Results\"/>
    </mc:Choice>
  </mc:AlternateContent>
  <xr:revisionPtr revIDLastSave="0" documentId="13_ncr:1_{70E995FE-A13C-4281-A7BB-D35938438607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MF2022-5_StackResults" sheetId="1" r:id="rId1"/>
    <sheet name="Correlations" sheetId="5" r:id="rId2"/>
    <sheet name="Graphs" sheetId="2" r:id="rId3"/>
    <sheet name="Normalisation" sheetId="7" r:id="rId4"/>
    <sheet name="Magnetic susceptibility" sheetId="8" r:id="rId5"/>
  </sheets>
  <externalReferences>
    <externalReference r:id="rId6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7" l="1"/>
  <c r="D2" i="7"/>
  <c r="C3" i="7"/>
  <c r="D3" i="7"/>
  <c r="C4" i="7"/>
  <c r="D4" i="7"/>
  <c r="C5" i="7"/>
  <c r="D5" i="7" s="1"/>
  <c r="C6" i="7"/>
  <c r="D6" i="7"/>
  <c r="C7" i="7"/>
  <c r="D7" i="7"/>
  <c r="C8" i="7"/>
  <c r="D8" i="7"/>
  <c r="C9" i="7"/>
  <c r="D9" i="7" s="1"/>
  <c r="C10" i="7"/>
  <c r="D10" i="7"/>
  <c r="C11" i="7"/>
  <c r="D11" i="7"/>
  <c r="C12" i="7"/>
  <c r="D12" i="7"/>
  <c r="C13" i="7"/>
  <c r="D13" i="7" s="1"/>
  <c r="C14" i="7"/>
  <c r="D14" i="7"/>
  <c r="C15" i="7"/>
  <c r="D15" i="7"/>
  <c r="C16" i="7"/>
  <c r="D16" i="7"/>
  <c r="C17" i="7"/>
  <c r="D17" i="7" s="1"/>
  <c r="C18" i="7"/>
  <c r="D18" i="7"/>
  <c r="C19" i="7"/>
  <c r="D19" i="7"/>
  <c r="C20" i="7"/>
  <c r="D20" i="7"/>
  <c r="C21" i="7"/>
  <c r="D21" i="7" s="1"/>
  <c r="C22" i="7"/>
  <c r="D22" i="7"/>
  <c r="C23" i="7"/>
  <c r="D23" i="7"/>
  <c r="C24" i="7"/>
  <c r="D24" i="7"/>
  <c r="C25" i="7"/>
  <c r="D25" i="7" s="1"/>
  <c r="C26" i="7"/>
  <c r="D26" i="7"/>
  <c r="C27" i="7"/>
  <c r="D27" i="7"/>
  <c r="C28" i="7"/>
  <c r="D28" i="7"/>
  <c r="C29" i="7"/>
  <c r="D29" i="7" s="1"/>
  <c r="C30" i="7"/>
  <c r="D30" i="7"/>
  <c r="C31" i="7"/>
  <c r="D31" i="7"/>
  <c r="C32" i="7"/>
  <c r="D32" i="7"/>
  <c r="C33" i="7"/>
  <c r="D33" i="7" s="1"/>
  <c r="C34" i="7"/>
  <c r="D34" i="7"/>
  <c r="C35" i="7"/>
  <c r="D35" i="7"/>
  <c r="C36" i="7"/>
  <c r="D36" i="7"/>
  <c r="C37" i="7"/>
  <c r="D37" i="7" s="1"/>
  <c r="C38" i="7"/>
  <c r="D38" i="7"/>
  <c r="C39" i="7"/>
  <c r="D39" i="7"/>
  <c r="C40" i="7"/>
  <c r="D40" i="7"/>
  <c r="C41" i="7"/>
  <c r="D41" i="7" s="1"/>
  <c r="C42" i="7"/>
  <c r="D42" i="7"/>
  <c r="C43" i="7"/>
  <c r="D43" i="7"/>
  <c r="C44" i="7"/>
  <c r="D44" i="7"/>
  <c r="CE14" i="1"/>
  <c r="CE24" i="1"/>
  <c r="CE34" i="1"/>
  <c r="CE44" i="1"/>
  <c r="CE54" i="1"/>
  <c r="CE64" i="1"/>
  <c r="CE74" i="1"/>
  <c r="CE84" i="1"/>
  <c r="CE94" i="1"/>
  <c r="CE104" i="1"/>
  <c r="CE114" i="1"/>
  <c r="CE124" i="1"/>
  <c r="CE134" i="1"/>
  <c r="CE144" i="1"/>
  <c r="CE154" i="1"/>
  <c r="CE164" i="1"/>
  <c r="CE174" i="1"/>
  <c r="CE184" i="1"/>
  <c r="CE194" i="1"/>
  <c r="CE204" i="1"/>
  <c r="CE214" i="1"/>
  <c r="CE224" i="1"/>
  <c r="CE234" i="1"/>
  <c r="CE244" i="1"/>
  <c r="CE254" i="1"/>
  <c r="CE264" i="1"/>
  <c r="CE274" i="1"/>
  <c r="CE284" i="1"/>
  <c r="CE294" i="1"/>
  <c r="CE304" i="1"/>
  <c r="CE314" i="1"/>
  <c r="CE324" i="1"/>
  <c r="CE354" i="1"/>
  <c r="CE364" i="1"/>
  <c r="CE374" i="1"/>
  <c r="CE384" i="1"/>
  <c r="CE394" i="1"/>
  <c r="CE404" i="1"/>
  <c r="CE414" i="1"/>
  <c r="CE424" i="1"/>
  <c r="AR417" i="1"/>
  <c r="AR418" i="1"/>
  <c r="AR419" i="1"/>
  <c r="AR420" i="1"/>
  <c r="AR421" i="1"/>
  <c r="AR422" i="1"/>
  <c r="AR423" i="1"/>
  <c r="AR424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2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4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5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7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8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R380" i="1"/>
  <c r="AR381" i="1"/>
  <c r="AR382" i="1"/>
  <c r="AR383" i="1"/>
  <c r="AR384" i="1"/>
  <c r="AR385" i="1"/>
  <c r="AR386" i="1"/>
  <c r="AR387" i="1"/>
  <c r="AR388" i="1"/>
  <c r="AR389" i="1"/>
  <c r="AR390" i="1"/>
  <c r="AR391" i="1"/>
  <c r="AR392" i="1"/>
  <c r="AR393" i="1"/>
  <c r="AR394" i="1"/>
  <c r="AR395" i="1"/>
  <c r="AR396" i="1"/>
  <c r="AR397" i="1"/>
  <c r="AR398" i="1"/>
  <c r="AR399" i="1"/>
  <c r="AR400" i="1"/>
  <c r="AR401" i="1"/>
  <c r="AR402" i="1"/>
  <c r="AR403" i="1"/>
  <c r="AR404" i="1"/>
  <c r="AR405" i="1"/>
  <c r="AR406" i="1"/>
  <c r="AR407" i="1"/>
  <c r="AR408" i="1"/>
  <c r="AR409" i="1"/>
  <c r="AR410" i="1"/>
  <c r="AR411" i="1"/>
  <c r="AR412" i="1"/>
  <c r="AR413" i="1"/>
  <c r="AR414" i="1"/>
  <c r="AR415" i="1"/>
  <c r="AR416" i="1"/>
  <c r="AR5" i="1"/>
  <c r="AR4" i="1"/>
  <c r="CE4" i="1" l="1"/>
  <c r="AX429" i="1"/>
  <c r="B429" i="1"/>
  <c r="AX428" i="1"/>
  <c r="B428" i="1"/>
  <c r="AX427" i="1"/>
  <c r="B427" i="1"/>
  <c r="AX426" i="1"/>
  <c r="B426" i="1"/>
  <c r="AX425" i="1"/>
  <c r="B425" i="1"/>
  <c r="CG424" i="1"/>
  <c r="CF424" i="1"/>
  <c r="CD424" i="1"/>
  <c r="CC424" i="1"/>
  <c r="CB424" i="1"/>
  <c r="CA424" i="1"/>
  <c r="BZ424" i="1"/>
  <c r="BY424" i="1"/>
  <c r="BX424" i="1"/>
  <c r="BW424" i="1"/>
  <c r="BV424" i="1"/>
  <c r="BU424" i="1"/>
  <c r="BT424" i="1"/>
  <c r="BS424" i="1"/>
  <c r="BR424" i="1"/>
  <c r="BQ424" i="1"/>
  <c r="BP424" i="1"/>
  <c r="BO424" i="1"/>
  <c r="BN424" i="1"/>
  <c r="BM424" i="1"/>
  <c r="BL424" i="1"/>
  <c r="BK424" i="1"/>
  <c r="BJ424" i="1"/>
  <c r="BI424" i="1"/>
  <c r="BH424" i="1"/>
  <c r="BG424" i="1"/>
  <c r="BF424" i="1"/>
  <c r="BE424" i="1"/>
  <c r="BD424" i="1"/>
  <c r="BC424" i="1"/>
  <c r="BB424" i="1"/>
  <c r="BA424" i="1"/>
  <c r="AZ424" i="1"/>
  <c r="AX424" i="1"/>
  <c r="B424" i="1"/>
  <c r="AX423" i="1"/>
  <c r="B423" i="1"/>
  <c r="AX422" i="1"/>
  <c r="B422" i="1"/>
  <c r="AX421" i="1"/>
  <c r="B421" i="1"/>
  <c r="AX420" i="1"/>
  <c r="B420" i="1"/>
  <c r="AX419" i="1"/>
  <c r="B419" i="1"/>
  <c r="AX418" i="1"/>
  <c r="B418" i="1"/>
  <c r="AX417" i="1"/>
  <c r="B417" i="1"/>
  <c r="AX416" i="1"/>
  <c r="B416" i="1"/>
  <c r="AX415" i="1"/>
  <c r="B415" i="1"/>
  <c r="CG414" i="1"/>
  <c r="CF414" i="1"/>
  <c r="CD414" i="1"/>
  <c r="CC414" i="1"/>
  <c r="CB414" i="1"/>
  <c r="CA414" i="1"/>
  <c r="BZ414" i="1"/>
  <c r="BY414" i="1"/>
  <c r="BX414" i="1"/>
  <c r="BW414" i="1"/>
  <c r="BV414" i="1"/>
  <c r="BU414" i="1"/>
  <c r="BT414" i="1"/>
  <c r="BS414" i="1"/>
  <c r="BR414" i="1"/>
  <c r="BQ414" i="1"/>
  <c r="BP414" i="1"/>
  <c r="BO414" i="1"/>
  <c r="BN414" i="1"/>
  <c r="BM414" i="1"/>
  <c r="BL414" i="1"/>
  <c r="BK414" i="1"/>
  <c r="BJ414" i="1"/>
  <c r="BI414" i="1"/>
  <c r="BH414" i="1"/>
  <c r="BG414" i="1"/>
  <c r="BF414" i="1"/>
  <c r="BE414" i="1"/>
  <c r="BD414" i="1"/>
  <c r="BC414" i="1"/>
  <c r="BB414" i="1"/>
  <c r="BA414" i="1"/>
  <c r="AZ414" i="1"/>
  <c r="AX414" i="1"/>
  <c r="B414" i="1"/>
  <c r="AX413" i="1"/>
  <c r="B413" i="1"/>
  <c r="AX412" i="1"/>
  <c r="B412" i="1"/>
  <c r="AX411" i="1"/>
  <c r="B411" i="1"/>
  <c r="AX410" i="1"/>
  <c r="B410" i="1"/>
  <c r="AX409" i="1"/>
  <c r="B409" i="1"/>
  <c r="AX408" i="1"/>
  <c r="B408" i="1"/>
  <c r="AX407" i="1"/>
  <c r="B407" i="1"/>
  <c r="AX406" i="1"/>
  <c r="B406" i="1"/>
  <c r="AX405" i="1"/>
  <c r="B405" i="1"/>
  <c r="CG404" i="1"/>
  <c r="CF404" i="1"/>
  <c r="CD404" i="1"/>
  <c r="CC404" i="1"/>
  <c r="CB404" i="1"/>
  <c r="CA404" i="1"/>
  <c r="BZ404" i="1"/>
  <c r="BY404" i="1"/>
  <c r="BX404" i="1"/>
  <c r="BW404" i="1"/>
  <c r="BV404" i="1"/>
  <c r="BU404" i="1"/>
  <c r="BT404" i="1"/>
  <c r="BS404" i="1"/>
  <c r="BR404" i="1"/>
  <c r="BQ404" i="1"/>
  <c r="BP404" i="1"/>
  <c r="BO404" i="1"/>
  <c r="BN404" i="1"/>
  <c r="BM404" i="1"/>
  <c r="BL404" i="1"/>
  <c r="BK404" i="1"/>
  <c r="BJ404" i="1"/>
  <c r="BI404" i="1"/>
  <c r="BH404" i="1"/>
  <c r="BG404" i="1"/>
  <c r="BF404" i="1"/>
  <c r="BE404" i="1"/>
  <c r="BD404" i="1"/>
  <c r="BC404" i="1"/>
  <c r="BB404" i="1"/>
  <c r="BA404" i="1"/>
  <c r="AZ404" i="1"/>
  <c r="AX404" i="1"/>
  <c r="B404" i="1"/>
  <c r="AX403" i="1"/>
  <c r="B403" i="1"/>
  <c r="AX402" i="1"/>
  <c r="B402" i="1"/>
  <c r="AX401" i="1"/>
  <c r="B401" i="1"/>
  <c r="AX400" i="1"/>
  <c r="B400" i="1"/>
  <c r="AX399" i="1"/>
  <c r="B399" i="1"/>
  <c r="AX398" i="1"/>
  <c r="B398" i="1"/>
  <c r="AX397" i="1"/>
  <c r="B397" i="1"/>
  <c r="AX396" i="1"/>
  <c r="B396" i="1"/>
  <c r="AX395" i="1"/>
  <c r="B395" i="1"/>
  <c r="CG394" i="1"/>
  <c r="CF394" i="1"/>
  <c r="CD394" i="1"/>
  <c r="CC394" i="1"/>
  <c r="CB394" i="1"/>
  <c r="CA394" i="1"/>
  <c r="BZ394" i="1"/>
  <c r="BY394" i="1"/>
  <c r="BX394" i="1"/>
  <c r="BW394" i="1"/>
  <c r="BV394" i="1"/>
  <c r="BU394" i="1"/>
  <c r="BT394" i="1"/>
  <c r="BS394" i="1"/>
  <c r="BR394" i="1"/>
  <c r="BQ394" i="1"/>
  <c r="BP394" i="1"/>
  <c r="BO394" i="1"/>
  <c r="BN394" i="1"/>
  <c r="BM394" i="1"/>
  <c r="BL394" i="1"/>
  <c r="BK394" i="1"/>
  <c r="BJ394" i="1"/>
  <c r="BI394" i="1"/>
  <c r="BH394" i="1"/>
  <c r="BG394" i="1"/>
  <c r="BF394" i="1"/>
  <c r="BE394" i="1"/>
  <c r="BD394" i="1"/>
  <c r="BC394" i="1"/>
  <c r="BB394" i="1"/>
  <c r="BA394" i="1"/>
  <c r="AZ394" i="1"/>
  <c r="AX394" i="1"/>
  <c r="B394" i="1"/>
  <c r="AX393" i="1"/>
  <c r="B393" i="1"/>
  <c r="AX392" i="1"/>
  <c r="B392" i="1"/>
  <c r="AX391" i="1"/>
  <c r="B391" i="1"/>
  <c r="AX390" i="1"/>
  <c r="B390" i="1"/>
  <c r="AX389" i="1"/>
  <c r="B389" i="1"/>
  <c r="AX388" i="1"/>
  <c r="B388" i="1"/>
  <c r="AX387" i="1"/>
  <c r="B387" i="1"/>
  <c r="AX386" i="1"/>
  <c r="B386" i="1"/>
  <c r="AX385" i="1"/>
  <c r="B385" i="1"/>
  <c r="CG384" i="1"/>
  <c r="CF384" i="1"/>
  <c r="CD384" i="1"/>
  <c r="CC384" i="1"/>
  <c r="CB384" i="1"/>
  <c r="CA384" i="1"/>
  <c r="BZ384" i="1"/>
  <c r="BY384" i="1"/>
  <c r="BX384" i="1"/>
  <c r="BW384" i="1"/>
  <c r="BV384" i="1"/>
  <c r="BU384" i="1"/>
  <c r="BT384" i="1"/>
  <c r="BS384" i="1"/>
  <c r="BR384" i="1"/>
  <c r="BQ384" i="1"/>
  <c r="BP384" i="1"/>
  <c r="BO384" i="1"/>
  <c r="BN384" i="1"/>
  <c r="BM384" i="1"/>
  <c r="BL384" i="1"/>
  <c r="BK384" i="1"/>
  <c r="BJ384" i="1"/>
  <c r="BI384" i="1"/>
  <c r="BH384" i="1"/>
  <c r="BG384" i="1"/>
  <c r="BF384" i="1"/>
  <c r="BE384" i="1"/>
  <c r="BD384" i="1"/>
  <c r="BC384" i="1"/>
  <c r="BB384" i="1"/>
  <c r="BA384" i="1"/>
  <c r="AZ384" i="1"/>
  <c r="AX384" i="1"/>
  <c r="B384" i="1"/>
  <c r="AX383" i="1"/>
  <c r="B383" i="1"/>
  <c r="AX382" i="1"/>
  <c r="B382" i="1"/>
  <c r="AX381" i="1"/>
  <c r="B381" i="1"/>
  <c r="AX380" i="1"/>
  <c r="B380" i="1"/>
  <c r="AX379" i="1"/>
  <c r="B379" i="1"/>
  <c r="AX378" i="1"/>
  <c r="B378" i="1"/>
  <c r="AX377" i="1"/>
  <c r="B377" i="1"/>
  <c r="AX376" i="1"/>
  <c r="B376" i="1"/>
  <c r="AX375" i="1"/>
  <c r="B375" i="1"/>
  <c r="CG374" i="1"/>
  <c r="CF374" i="1"/>
  <c r="CD374" i="1"/>
  <c r="CC374" i="1"/>
  <c r="CB374" i="1"/>
  <c r="CA374" i="1"/>
  <c r="BZ374" i="1"/>
  <c r="BY374" i="1"/>
  <c r="BX374" i="1"/>
  <c r="BW374" i="1"/>
  <c r="BV374" i="1"/>
  <c r="BU374" i="1"/>
  <c r="BT374" i="1"/>
  <c r="BS374" i="1"/>
  <c r="BR374" i="1"/>
  <c r="BQ374" i="1"/>
  <c r="BP374" i="1"/>
  <c r="BO374" i="1"/>
  <c r="BN374" i="1"/>
  <c r="BM374" i="1"/>
  <c r="BL374" i="1"/>
  <c r="BK374" i="1"/>
  <c r="BJ374" i="1"/>
  <c r="BI374" i="1"/>
  <c r="BH374" i="1"/>
  <c r="BG374" i="1"/>
  <c r="BF374" i="1"/>
  <c r="BE374" i="1"/>
  <c r="BD374" i="1"/>
  <c r="BC374" i="1"/>
  <c r="BB374" i="1"/>
  <c r="BA374" i="1"/>
  <c r="AZ374" i="1"/>
  <c r="AX374" i="1"/>
  <c r="B374" i="1"/>
  <c r="AX373" i="1"/>
  <c r="B373" i="1"/>
  <c r="AX372" i="1"/>
  <c r="B372" i="1"/>
  <c r="AX371" i="1"/>
  <c r="B371" i="1"/>
  <c r="AX370" i="1"/>
  <c r="B370" i="1"/>
  <c r="AX369" i="1"/>
  <c r="B369" i="1"/>
  <c r="AX368" i="1"/>
  <c r="B368" i="1"/>
  <c r="AX367" i="1"/>
  <c r="B367" i="1"/>
  <c r="AX366" i="1"/>
  <c r="B366" i="1"/>
  <c r="AX365" i="1"/>
  <c r="B365" i="1"/>
  <c r="CG364" i="1"/>
  <c r="CF364" i="1"/>
  <c r="CD364" i="1"/>
  <c r="CC364" i="1"/>
  <c r="CB364" i="1"/>
  <c r="CA364" i="1"/>
  <c r="BZ364" i="1"/>
  <c r="BY364" i="1"/>
  <c r="BX364" i="1"/>
  <c r="BW364" i="1"/>
  <c r="BV364" i="1"/>
  <c r="BU364" i="1"/>
  <c r="BT364" i="1"/>
  <c r="BS364" i="1"/>
  <c r="BR364" i="1"/>
  <c r="BQ364" i="1"/>
  <c r="BP364" i="1"/>
  <c r="BO364" i="1"/>
  <c r="BN364" i="1"/>
  <c r="BM364" i="1"/>
  <c r="BL364" i="1"/>
  <c r="BK364" i="1"/>
  <c r="BJ364" i="1"/>
  <c r="BI364" i="1"/>
  <c r="BH364" i="1"/>
  <c r="BG364" i="1"/>
  <c r="BF364" i="1"/>
  <c r="BE364" i="1"/>
  <c r="BD364" i="1"/>
  <c r="BC364" i="1"/>
  <c r="BB364" i="1"/>
  <c r="BA364" i="1"/>
  <c r="AZ364" i="1"/>
  <c r="AX364" i="1"/>
  <c r="B364" i="1"/>
  <c r="AX363" i="1"/>
  <c r="B363" i="1"/>
  <c r="AX362" i="1"/>
  <c r="B362" i="1"/>
  <c r="AX361" i="1"/>
  <c r="B361" i="1"/>
  <c r="AX360" i="1"/>
  <c r="B360" i="1"/>
  <c r="AX359" i="1"/>
  <c r="B359" i="1"/>
  <c r="AX358" i="1"/>
  <c r="B358" i="1"/>
  <c r="AX357" i="1"/>
  <c r="B357" i="1"/>
  <c r="AX356" i="1"/>
  <c r="B356" i="1"/>
  <c r="AX355" i="1"/>
  <c r="B355" i="1"/>
  <c r="CG354" i="1"/>
  <c r="CF354" i="1"/>
  <c r="CD354" i="1"/>
  <c r="CC354" i="1"/>
  <c r="CB354" i="1"/>
  <c r="CA354" i="1"/>
  <c r="BZ354" i="1"/>
  <c r="BY354" i="1"/>
  <c r="BX354" i="1"/>
  <c r="BW354" i="1"/>
  <c r="BV354" i="1"/>
  <c r="BU354" i="1"/>
  <c r="BT354" i="1"/>
  <c r="BS354" i="1"/>
  <c r="BR354" i="1"/>
  <c r="BQ354" i="1"/>
  <c r="BP354" i="1"/>
  <c r="BO354" i="1"/>
  <c r="BN354" i="1"/>
  <c r="BM354" i="1"/>
  <c r="BL354" i="1"/>
  <c r="BK354" i="1"/>
  <c r="BJ354" i="1"/>
  <c r="BI354" i="1"/>
  <c r="BH354" i="1"/>
  <c r="BG354" i="1"/>
  <c r="BF354" i="1"/>
  <c r="BE354" i="1"/>
  <c r="BD354" i="1"/>
  <c r="BC354" i="1"/>
  <c r="BB354" i="1"/>
  <c r="BA354" i="1"/>
  <c r="AZ354" i="1"/>
  <c r="AX354" i="1"/>
  <c r="B354" i="1"/>
  <c r="AX353" i="1"/>
  <c r="B353" i="1"/>
  <c r="AX352" i="1"/>
  <c r="B352" i="1"/>
  <c r="AX351" i="1"/>
  <c r="B351" i="1"/>
  <c r="AX350" i="1"/>
  <c r="B350" i="1"/>
  <c r="AX349" i="1"/>
  <c r="B349" i="1"/>
  <c r="AX348" i="1"/>
  <c r="B348" i="1"/>
  <c r="B347" i="1"/>
  <c r="B346" i="1"/>
  <c r="B345" i="1"/>
  <c r="CG344" i="1"/>
  <c r="CF344" i="1"/>
  <c r="CD344" i="1"/>
  <c r="CC344" i="1"/>
  <c r="CB344" i="1"/>
  <c r="CA344" i="1"/>
  <c r="BZ344" i="1"/>
  <c r="BY344" i="1"/>
  <c r="BX344" i="1"/>
  <c r="BW344" i="1"/>
  <c r="BV344" i="1"/>
  <c r="BU344" i="1"/>
  <c r="BT344" i="1"/>
  <c r="BS344" i="1"/>
  <c r="BR344" i="1"/>
  <c r="BQ344" i="1"/>
  <c r="BP344" i="1"/>
  <c r="BO344" i="1"/>
  <c r="BN344" i="1"/>
  <c r="BM344" i="1"/>
  <c r="BL344" i="1"/>
  <c r="BK344" i="1"/>
  <c r="BJ344" i="1"/>
  <c r="BI344" i="1"/>
  <c r="BH344" i="1"/>
  <c r="BG344" i="1"/>
  <c r="BF344" i="1"/>
  <c r="BE344" i="1"/>
  <c r="BD344" i="1"/>
  <c r="BC344" i="1"/>
  <c r="BB344" i="1"/>
  <c r="BA344" i="1"/>
  <c r="AZ344" i="1"/>
  <c r="B344" i="1"/>
  <c r="B343" i="1"/>
  <c r="AX342" i="1"/>
  <c r="B342" i="1"/>
  <c r="AX341" i="1"/>
  <c r="B341" i="1"/>
  <c r="B340" i="1"/>
  <c r="B339" i="1"/>
  <c r="AX338" i="1"/>
  <c r="B338" i="1"/>
  <c r="AX337" i="1"/>
  <c r="B337" i="1"/>
  <c r="AX336" i="1"/>
  <c r="B336" i="1"/>
  <c r="AX335" i="1"/>
  <c r="B335" i="1"/>
  <c r="CG334" i="1"/>
  <c r="CF334" i="1"/>
  <c r="CD334" i="1"/>
  <c r="CC334" i="1"/>
  <c r="CB334" i="1"/>
  <c r="CA334" i="1"/>
  <c r="BZ334" i="1"/>
  <c r="BY334" i="1"/>
  <c r="BX334" i="1"/>
  <c r="BW334" i="1"/>
  <c r="BV334" i="1"/>
  <c r="BU334" i="1"/>
  <c r="BT334" i="1"/>
  <c r="BS334" i="1"/>
  <c r="BR334" i="1"/>
  <c r="BQ334" i="1"/>
  <c r="BP334" i="1"/>
  <c r="BO334" i="1"/>
  <c r="BN334" i="1"/>
  <c r="BM334" i="1"/>
  <c r="BL334" i="1"/>
  <c r="BK334" i="1"/>
  <c r="BJ334" i="1"/>
  <c r="BI334" i="1"/>
  <c r="BH334" i="1"/>
  <c r="BG334" i="1"/>
  <c r="BF334" i="1"/>
  <c r="BE334" i="1"/>
  <c r="BD334" i="1"/>
  <c r="BC334" i="1"/>
  <c r="BB334" i="1"/>
  <c r="BA334" i="1"/>
  <c r="AZ334" i="1"/>
  <c r="AX334" i="1"/>
  <c r="B334" i="1"/>
  <c r="AX333" i="1"/>
  <c r="B333" i="1"/>
  <c r="AX332" i="1"/>
  <c r="B332" i="1"/>
  <c r="AX331" i="1"/>
  <c r="B331" i="1"/>
  <c r="AX330" i="1"/>
  <c r="B330" i="1"/>
  <c r="AX329" i="1"/>
  <c r="B329" i="1"/>
  <c r="AX328" i="1"/>
  <c r="B328" i="1"/>
  <c r="AX327" i="1"/>
  <c r="B327" i="1"/>
  <c r="AX326" i="1"/>
  <c r="B326" i="1"/>
  <c r="AX325" i="1"/>
  <c r="B325" i="1"/>
  <c r="CG324" i="1"/>
  <c r="CF324" i="1"/>
  <c r="CD324" i="1"/>
  <c r="CC324" i="1"/>
  <c r="CB324" i="1"/>
  <c r="CA324" i="1"/>
  <c r="BZ324" i="1"/>
  <c r="BY324" i="1"/>
  <c r="BX324" i="1"/>
  <c r="BW324" i="1"/>
  <c r="BV324" i="1"/>
  <c r="BU324" i="1"/>
  <c r="BT324" i="1"/>
  <c r="BS324" i="1"/>
  <c r="BR324" i="1"/>
  <c r="BQ324" i="1"/>
  <c r="BP324" i="1"/>
  <c r="BO324" i="1"/>
  <c r="BN324" i="1"/>
  <c r="BM324" i="1"/>
  <c r="BL324" i="1"/>
  <c r="BK324" i="1"/>
  <c r="BJ324" i="1"/>
  <c r="BI324" i="1"/>
  <c r="BH324" i="1"/>
  <c r="BG324" i="1"/>
  <c r="BF324" i="1"/>
  <c r="BE324" i="1"/>
  <c r="BD324" i="1"/>
  <c r="BC324" i="1"/>
  <c r="BB324" i="1"/>
  <c r="BA324" i="1"/>
  <c r="AZ324" i="1"/>
  <c r="AX324" i="1"/>
  <c r="B324" i="1"/>
  <c r="AX323" i="1"/>
  <c r="B323" i="1"/>
  <c r="AX322" i="1"/>
  <c r="B322" i="1"/>
  <c r="AX321" i="1"/>
  <c r="B321" i="1"/>
  <c r="AX320" i="1"/>
  <c r="B320" i="1"/>
  <c r="AX319" i="1"/>
  <c r="B319" i="1"/>
  <c r="AX318" i="1"/>
  <c r="B318" i="1"/>
  <c r="AX317" i="1"/>
  <c r="B317" i="1"/>
  <c r="AX316" i="1"/>
  <c r="B316" i="1"/>
  <c r="AX315" i="1"/>
  <c r="B315" i="1"/>
  <c r="CG314" i="1"/>
  <c r="CF314" i="1"/>
  <c r="CD314" i="1"/>
  <c r="CC314" i="1"/>
  <c r="CB314" i="1"/>
  <c r="CA314" i="1"/>
  <c r="BZ314" i="1"/>
  <c r="BY314" i="1"/>
  <c r="BX314" i="1"/>
  <c r="BW314" i="1"/>
  <c r="BV314" i="1"/>
  <c r="BU314" i="1"/>
  <c r="BT314" i="1"/>
  <c r="BS314" i="1"/>
  <c r="BR314" i="1"/>
  <c r="BQ314" i="1"/>
  <c r="BP314" i="1"/>
  <c r="BO314" i="1"/>
  <c r="BN314" i="1"/>
  <c r="BM314" i="1"/>
  <c r="BL314" i="1"/>
  <c r="BK314" i="1"/>
  <c r="BJ314" i="1"/>
  <c r="BI314" i="1"/>
  <c r="BH314" i="1"/>
  <c r="BG314" i="1"/>
  <c r="BF314" i="1"/>
  <c r="BE314" i="1"/>
  <c r="BD314" i="1"/>
  <c r="BC314" i="1"/>
  <c r="BB314" i="1"/>
  <c r="BA314" i="1"/>
  <c r="AZ314" i="1"/>
  <c r="AX314" i="1"/>
  <c r="B314" i="1"/>
  <c r="AX313" i="1"/>
  <c r="B313" i="1"/>
  <c r="AX312" i="1"/>
  <c r="B312" i="1"/>
  <c r="AX311" i="1"/>
  <c r="B311" i="1"/>
  <c r="AX310" i="1"/>
  <c r="B310" i="1"/>
  <c r="AX309" i="1"/>
  <c r="B309" i="1"/>
  <c r="AX308" i="1"/>
  <c r="B308" i="1"/>
  <c r="AX307" i="1"/>
  <c r="B307" i="1"/>
  <c r="AX306" i="1"/>
  <c r="B306" i="1"/>
  <c r="AX305" i="1"/>
  <c r="B305" i="1"/>
  <c r="CG304" i="1"/>
  <c r="CF304" i="1"/>
  <c r="CD304" i="1"/>
  <c r="CC304" i="1"/>
  <c r="CB304" i="1"/>
  <c r="CA304" i="1"/>
  <c r="BZ304" i="1"/>
  <c r="BY304" i="1"/>
  <c r="BX304" i="1"/>
  <c r="BW304" i="1"/>
  <c r="BV304" i="1"/>
  <c r="BU304" i="1"/>
  <c r="BT304" i="1"/>
  <c r="BS304" i="1"/>
  <c r="BR304" i="1"/>
  <c r="BQ304" i="1"/>
  <c r="BP304" i="1"/>
  <c r="BO304" i="1"/>
  <c r="BN304" i="1"/>
  <c r="BM304" i="1"/>
  <c r="BL304" i="1"/>
  <c r="BK304" i="1"/>
  <c r="BJ304" i="1"/>
  <c r="BI304" i="1"/>
  <c r="BH304" i="1"/>
  <c r="BG304" i="1"/>
  <c r="BF304" i="1"/>
  <c r="BE304" i="1"/>
  <c r="BD304" i="1"/>
  <c r="BC304" i="1"/>
  <c r="BB304" i="1"/>
  <c r="BA304" i="1"/>
  <c r="AZ304" i="1"/>
  <c r="AX304" i="1"/>
  <c r="B304" i="1"/>
  <c r="AX303" i="1"/>
  <c r="B303" i="1"/>
  <c r="AX302" i="1"/>
  <c r="B302" i="1"/>
  <c r="AX301" i="1"/>
  <c r="B301" i="1"/>
  <c r="AX300" i="1"/>
  <c r="B300" i="1"/>
  <c r="AX299" i="1"/>
  <c r="B299" i="1"/>
  <c r="AX298" i="1"/>
  <c r="B298" i="1"/>
  <c r="AX297" i="1"/>
  <c r="B297" i="1"/>
  <c r="AX296" i="1"/>
  <c r="B296" i="1"/>
  <c r="AX295" i="1"/>
  <c r="B295" i="1"/>
  <c r="CG294" i="1"/>
  <c r="CF294" i="1"/>
  <c r="CD294" i="1"/>
  <c r="CC294" i="1"/>
  <c r="CB294" i="1"/>
  <c r="CA294" i="1"/>
  <c r="BZ294" i="1"/>
  <c r="BY294" i="1"/>
  <c r="BX294" i="1"/>
  <c r="BW294" i="1"/>
  <c r="BV294" i="1"/>
  <c r="BU294" i="1"/>
  <c r="BT294" i="1"/>
  <c r="BS294" i="1"/>
  <c r="BR294" i="1"/>
  <c r="BQ294" i="1"/>
  <c r="BP294" i="1"/>
  <c r="BO294" i="1"/>
  <c r="BN294" i="1"/>
  <c r="BM294" i="1"/>
  <c r="BL294" i="1"/>
  <c r="BK294" i="1"/>
  <c r="BJ294" i="1"/>
  <c r="BI294" i="1"/>
  <c r="BH294" i="1"/>
  <c r="BG294" i="1"/>
  <c r="BF294" i="1"/>
  <c r="BE294" i="1"/>
  <c r="BD294" i="1"/>
  <c r="BC294" i="1"/>
  <c r="BB294" i="1"/>
  <c r="BA294" i="1"/>
  <c r="AZ294" i="1"/>
  <c r="AX294" i="1"/>
  <c r="B294" i="1"/>
  <c r="AX293" i="1"/>
  <c r="B293" i="1"/>
  <c r="AX292" i="1"/>
  <c r="B292" i="1"/>
  <c r="AX291" i="1"/>
  <c r="B291" i="1"/>
  <c r="AX290" i="1"/>
  <c r="B290" i="1"/>
  <c r="AX289" i="1"/>
  <c r="B289" i="1"/>
  <c r="AX288" i="1"/>
  <c r="B288" i="1"/>
  <c r="AX287" i="1"/>
  <c r="B287" i="1"/>
  <c r="AX286" i="1"/>
  <c r="B286" i="1"/>
  <c r="AX285" i="1"/>
  <c r="B285" i="1"/>
  <c r="CG284" i="1"/>
  <c r="CF284" i="1"/>
  <c r="CD284" i="1"/>
  <c r="CC284" i="1"/>
  <c r="CB284" i="1"/>
  <c r="CA284" i="1"/>
  <c r="BZ284" i="1"/>
  <c r="BY284" i="1"/>
  <c r="BX284" i="1"/>
  <c r="BW284" i="1"/>
  <c r="BV284" i="1"/>
  <c r="BU284" i="1"/>
  <c r="BT284" i="1"/>
  <c r="BS284" i="1"/>
  <c r="BR284" i="1"/>
  <c r="BQ284" i="1"/>
  <c r="BP284" i="1"/>
  <c r="BO284" i="1"/>
  <c r="BN284" i="1"/>
  <c r="BM284" i="1"/>
  <c r="BL284" i="1"/>
  <c r="BK284" i="1"/>
  <c r="BJ284" i="1"/>
  <c r="BI284" i="1"/>
  <c r="BH284" i="1"/>
  <c r="BG284" i="1"/>
  <c r="BF284" i="1"/>
  <c r="BE284" i="1"/>
  <c r="BD284" i="1"/>
  <c r="BC284" i="1"/>
  <c r="BB284" i="1"/>
  <c r="BA284" i="1"/>
  <c r="AZ284" i="1"/>
  <c r="AX284" i="1"/>
  <c r="B284" i="1"/>
  <c r="AX283" i="1"/>
  <c r="B283" i="1"/>
  <c r="AX282" i="1"/>
  <c r="B282" i="1"/>
  <c r="AX281" i="1"/>
  <c r="B281" i="1"/>
  <c r="AX280" i="1"/>
  <c r="B280" i="1"/>
  <c r="AX279" i="1"/>
  <c r="B279" i="1"/>
  <c r="AX278" i="1"/>
  <c r="B278" i="1"/>
  <c r="AX277" i="1"/>
  <c r="B277" i="1"/>
  <c r="AX276" i="1"/>
  <c r="B276" i="1"/>
  <c r="AX275" i="1"/>
  <c r="B275" i="1"/>
  <c r="CG274" i="1"/>
  <c r="CF274" i="1"/>
  <c r="CD274" i="1"/>
  <c r="CC274" i="1"/>
  <c r="CB274" i="1"/>
  <c r="CA274" i="1"/>
  <c r="BZ274" i="1"/>
  <c r="BY274" i="1"/>
  <c r="BX274" i="1"/>
  <c r="BW274" i="1"/>
  <c r="BV274" i="1"/>
  <c r="BU274" i="1"/>
  <c r="BT274" i="1"/>
  <c r="BS274" i="1"/>
  <c r="BR274" i="1"/>
  <c r="BQ274" i="1"/>
  <c r="BP274" i="1"/>
  <c r="BO274" i="1"/>
  <c r="BN274" i="1"/>
  <c r="BM274" i="1"/>
  <c r="BL274" i="1"/>
  <c r="BK274" i="1"/>
  <c r="BJ274" i="1"/>
  <c r="BI274" i="1"/>
  <c r="BH274" i="1"/>
  <c r="BG274" i="1"/>
  <c r="BF274" i="1"/>
  <c r="BE274" i="1"/>
  <c r="BD274" i="1"/>
  <c r="BC274" i="1"/>
  <c r="BB274" i="1"/>
  <c r="BA274" i="1"/>
  <c r="AZ274" i="1"/>
  <c r="AX274" i="1"/>
  <c r="B274" i="1"/>
  <c r="AX273" i="1"/>
  <c r="B273" i="1"/>
  <c r="AX272" i="1"/>
  <c r="B272" i="1"/>
  <c r="AX271" i="1"/>
  <c r="B271" i="1"/>
  <c r="AX270" i="1"/>
  <c r="B270" i="1"/>
  <c r="AX269" i="1"/>
  <c r="B269" i="1"/>
  <c r="AX268" i="1"/>
  <c r="B268" i="1"/>
  <c r="AX267" i="1"/>
  <c r="B267" i="1"/>
  <c r="AX266" i="1"/>
  <c r="B266" i="1"/>
  <c r="AX265" i="1"/>
  <c r="B265" i="1"/>
  <c r="CG264" i="1"/>
  <c r="CF264" i="1"/>
  <c r="CD264" i="1"/>
  <c r="CC264" i="1"/>
  <c r="CB264" i="1"/>
  <c r="CA264" i="1"/>
  <c r="BZ264" i="1"/>
  <c r="BY264" i="1"/>
  <c r="BX264" i="1"/>
  <c r="BW264" i="1"/>
  <c r="BV264" i="1"/>
  <c r="BU264" i="1"/>
  <c r="BT264" i="1"/>
  <c r="BS264" i="1"/>
  <c r="BR264" i="1"/>
  <c r="BQ264" i="1"/>
  <c r="BP264" i="1"/>
  <c r="BO264" i="1"/>
  <c r="BN264" i="1"/>
  <c r="BM264" i="1"/>
  <c r="BL264" i="1"/>
  <c r="BK264" i="1"/>
  <c r="BJ264" i="1"/>
  <c r="BI264" i="1"/>
  <c r="BH264" i="1"/>
  <c r="BG264" i="1"/>
  <c r="BF264" i="1"/>
  <c r="BE264" i="1"/>
  <c r="BD264" i="1"/>
  <c r="BC264" i="1"/>
  <c r="BB264" i="1"/>
  <c r="BA264" i="1"/>
  <c r="AZ264" i="1"/>
  <c r="AX264" i="1"/>
  <c r="B264" i="1"/>
  <c r="AX263" i="1"/>
  <c r="B263" i="1"/>
  <c r="AX262" i="1"/>
  <c r="B262" i="1"/>
  <c r="AX261" i="1"/>
  <c r="B261" i="1"/>
  <c r="AX260" i="1"/>
  <c r="B260" i="1"/>
  <c r="AX259" i="1"/>
  <c r="B259" i="1"/>
  <c r="AX258" i="1"/>
  <c r="B258" i="1"/>
  <c r="AX257" i="1"/>
  <c r="B257" i="1"/>
  <c r="AX256" i="1"/>
  <c r="B256" i="1"/>
  <c r="AX255" i="1"/>
  <c r="B255" i="1"/>
  <c r="CG254" i="1"/>
  <c r="CF254" i="1"/>
  <c r="CD254" i="1"/>
  <c r="CC254" i="1"/>
  <c r="CB254" i="1"/>
  <c r="CA254" i="1"/>
  <c r="BZ254" i="1"/>
  <c r="BY254" i="1"/>
  <c r="BX254" i="1"/>
  <c r="BW254" i="1"/>
  <c r="BV254" i="1"/>
  <c r="BU254" i="1"/>
  <c r="BT254" i="1"/>
  <c r="BS254" i="1"/>
  <c r="BR254" i="1"/>
  <c r="BQ254" i="1"/>
  <c r="BP254" i="1"/>
  <c r="BO254" i="1"/>
  <c r="BN254" i="1"/>
  <c r="BM254" i="1"/>
  <c r="BL254" i="1"/>
  <c r="BK254" i="1"/>
  <c r="BJ254" i="1"/>
  <c r="BI254" i="1"/>
  <c r="BH254" i="1"/>
  <c r="BG254" i="1"/>
  <c r="BF254" i="1"/>
  <c r="BE254" i="1"/>
  <c r="BD254" i="1"/>
  <c r="BC254" i="1"/>
  <c r="BB254" i="1"/>
  <c r="BA254" i="1"/>
  <c r="AZ254" i="1"/>
  <c r="AX254" i="1"/>
  <c r="B254" i="1"/>
  <c r="AX253" i="1"/>
  <c r="B253" i="1"/>
  <c r="AX252" i="1"/>
  <c r="B252" i="1"/>
  <c r="AX251" i="1"/>
  <c r="B251" i="1"/>
  <c r="AX250" i="1"/>
  <c r="B250" i="1"/>
  <c r="AX249" i="1"/>
  <c r="B249" i="1"/>
  <c r="AX248" i="1"/>
  <c r="B248" i="1"/>
  <c r="AX247" i="1"/>
  <c r="B247" i="1"/>
  <c r="AX246" i="1"/>
  <c r="B246" i="1"/>
  <c r="AX245" i="1"/>
  <c r="B245" i="1"/>
  <c r="CG244" i="1"/>
  <c r="CF244" i="1"/>
  <c r="CD244" i="1"/>
  <c r="CC244" i="1"/>
  <c r="CB244" i="1"/>
  <c r="CA244" i="1"/>
  <c r="BZ244" i="1"/>
  <c r="BY244" i="1"/>
  <c r="BX244" i="1"/>
  <c r="BW244" i="1"/>
  <c r="BV244" i="1"/>
  <c r="BU244" i="1"/>
  <c r="BT244" i="1"/>
  <c r="BS244" i="1"/>
  <c r="BR244" i="1"/>
  <c r="BQ244" i="1"/>
  <c r="BP244" i="1"/>
  <c r="BO244" i="1"/>
  <c r="BN244" i="1"/>
  <c r="BM244" i="1"/>
  <c r="BL244" i="1"/>
  <c r="BK244" i="1"/>
  <c r="BJ244" i="1"/>
  <c r="BI244" i="1"/>
  <c r="BH244" i="1"/>
  <c r="BG244" i="1"/>
  <c r="BF244" i="1"/>
  <c r="BE244" i="1"/>
  <c r="BD244" i="1"/>
  <c r="BC244" i="1"/>
  <c r="BB244" i="1"/>
  <c r="BA244" i="1"/>
  <c r="AZ244" i="1"/>
  <c r="AX244" i="1"/>
  <c r="B244" i="1"/>
  <c r="AX243" i="1"/>
  <c r="B243" i="1"/>
  <c r="AX242" i="1"/>
  <c r="B242" i="1"/>
  <c r="AX241" i="1"/>
  <c r="B241" i="1"/>
  <c r="AX240" i="1"/>
  <c r="B240" i="1"/>
  <c r="AX239" i="1"/>
  <c r="B239" i="1"/>
  <c r="AX238" i="1"/>
  <c r="B238" i="1"/>
  <c r="AX237" i="1"/>
  <c r="B237" i="1"/>
  <c r="AX236" i="1"/>
  <c r="B236" i="1"/>
  <c r="AX235" i="1"/>
  <c r="B235" i="1"/>
  <c r="CG234" i="1"/>
  <c r="CF234" i="1"/>
  <c r="CD234" i="1"/>
  <c r="CC234" i="1"/>
  <c r="CB234" i="1"/>
  <c r="CA234" i="1"/>
  <c r="BZ234" i="1"/>
  <c r="BY234" i="1"/>
  <c r="BX234" i="1"/>
  <c r="BW234" i="1"/>
  <c r="BV234" i="1"/>
  <c r="BU234" i="1"/>
  <c r="BT234" i="1"/>
  <c r="BS234" i="1"/>
  <c r="BR234" i="1"/>
  <c r="BQ234" i="1"/>
  <c r="BP234" i="1"/>
  <c r="BO234" i="1"/>
  <c r="BN234" i="1"/>
  <c r="BM234" i="1"/>
  <c r="BL234" i="1"/>
  <c r="BK234" i="1"/>
  <c r="BJ234" i="1"/>
  <c r="BI234" i="1"/>
  <c r="BH234" i="1"/>
  <c r="BG234" i="1"/>
  <c r="BF234" i="1"/>
  <c r="BE234" i="1"/>
  <c r="BD234" i="1"/>
  <c r="BC234" i="1"/>
  <c r="BB234" i="1"/>
  <c r="BA234" i="1"/>
  <c r="AZ234" i="1"/>
  <c r="AX234" i="1"/>
  <c r="B234" i="1"/>
  <c r="AX233" i="1"/>
  <c r="B233" i="1"/>
  <c r="AX232" i="1"/>
  <c r="B232" i="1"/>
  <c r="AX231" i="1"/>
  <c r="B231" i="1"/>
  <c r="AX230" i="1"/>
  <c r="B230" i="1"/>
  <c r="AX229" i="1"/>
  <c r="B229" i="1"/>
  <c r="AX228" i="1"/>
  <c r="B228" i="1"/>
  <c r="AX227" i="1"/>
  <c r="B227" i="1"/>
  <c r="AX226" i="1"/>
  <c r="B226" i="1"/>
  <c r="AX225" i="1"/>
  <c r="B225" i="1"/>
  <c r="CG224" i="1"/>
  <c r="CF224" i="1"/>
  <c r="CD224" i="1"/>
  <c r="CC224" i="1"/>
  <c r="CB224" i="1"/>
  <c r="CA224" i="1"/>
  <c r="BZ224" i="1"/>
  <c r="BY224" i="1"/>
  <c r="BX224" i="1"/>
  <c r="BW224" i="1"/>
  <c r="BV224" i="1"/>
  <c r="BU224" i="1"/>
  <c r="BT224" i="1"/>
  <c r="BS224" i="1"/>
  <c r="BR224" i="1"/>
  <c r="BQ224" i="1"/>
  <c r="BP224" i="1"/>
  <c r="BO224" i="1"/>
  <c r="BN224" i="1"/>
  <c r="BM224" i="1"/>
  <c r="BL224" i="1"/>
  <c r="BK224" i="1"/>
  <c r="BJ224" i="1"/>
  <c r="BI224" i="1"/>
  <c r="BH224" i="1"/>
  <c r="BG224" i="1"/>
  <c r="BF224" i="1"/>
  <c r="BE224" i="1"/>
  <c r="BD224" i="1"/>
  <c r="BC224" i="1"/>
  <c r="BB224" i="1"/>
  <c r="BA224" i="1"/>
  <c r="AZ224" i="1"/>
  <c r="AX224" i="1"/>
  <c r="B224" i="1"/>
  <c r="AX223" i="1"/>
  <c r="B223" i="1"/>
  <c r="AX222" i="1"/>
  <c r="B222" i="1"/>
  <c r="AX221" i="1"/>
  <c r="B221" i="1"/>
  <c r="AX220" i="1"/>
  <c r="B220" i="1"/>
  <c r="AX219" i="1"/>
  <c r="B219" i="1"/>
  <c r="AX218" i="1"/>
  <c r="B218" i="1"/>
  <c r="AX217" i="1"/>
  <c r="B217" i="1"/>
  <c r="AX216" i="1"/>
  <c r="B216" i="1"/>
  <c r="AX215" i="1"/>
  <c r="B215" i="1"/>
  <c r="CG214" i="1"/>
  <c r="CF214" i="1"/>
  <c r="CD214" i="1"/>
  <c r="CC214" i="1"/>
  <c r="CB214" i="1"/>
  <c r="CA214" i="1"/>
  <c r="BZ214" i="1"/>
  <c r="BY214" i="1"/>
  <c r="BX214" i="1"/>
  <c r="BW214" i="1"/>
  <c r="BV214" i="1"/>
  <c r="BU214" i="1"/>
  <c r="BT214" i="1"/>
  <c r="BS214" i="1"/>
  <c r="BR214" i="1"/>
  <c r="BQ214" i="1"/>
  <c r="BP214" i="1"/>
  <c r="BO214" i="1"/>
  <c r="BN214" i="1"/>
  <c r="BM214" i="1"/>
  <c r="BL214" i="1"/>
  <c r="BK214" i="1"/>
  <c r="BJ214" i="1"/>
  <c r="BI214" i="1"/>
  <c r="BH214" i="1"/>
  <c r="BG214" i="1"/>
  <c r="BF214" i="1"/>
  <c r="BE214" i="1"/>
  <c r="BD214" i="1"/>
  <c r="BC214" i="1"/>
  <c r="BB214" i="1"/>
  <c r="BA214" i="1"/>
  <c r="AZ214" i="1"/>
  <c r="AX214" i="1"/>
  <c r="B214" i="1"/>
  <c r="AX213" i="1"/>
  <c r="B213" i="1"/>
  <c r="AX212" i="1"/>
  <c r="B212" i="1"/>
  <c r="AX211" i="1"/>
  <c r="B211" i="1"/>
  <c r="AX210" i="1"/>
  <c r="B210" i="1"/>
  <c r="AX209" i="1"/>
  <c r="B209" i="1"/>
  <c r="AX208" i="1"/>
  <c r="B208" i="1"/>
  <c r="AX207" i="1"/>
  <c r="B207" i="1"/>
  <c r="AX206" i="1"/>
  <c r="B206" i="1"/>
  <c r="AX205" i="1"/>
  <c r="B205" i="1"/>
  <c r="CG204" i="1"/>
  <c r="CF204" i="1"/>
  <c r="CD204" i="1"/>
  <c r="CC204" i="1"/>
  <c r="CB204" i="1"/>
  <c r="CA204" i="1"/>
  <c r="BZ204" i="1"/>
  <c r="BY204" i="1"/>
  <c r="BX204" i="1"/>
  <c r="BW204" i="1"/>
  <c r="BV204" i="1"/>
  <c r="BU204" i="1"/>
  <c r="BT204" i="1"/>
  <c r="BS204" i="1"/>
  <c r="BR204" i="1"/>
  <c r="BQ204" i="1"/>
  <c r="BP204" i="1"/>
  <c r="BO204" i="1"/>
  <c r="BN204" i="1"/>
  <c r="BM204" i="1"/>
  <c r="BL204" i="1"/>
  <c r="BK204" i="1"/>
  <c r="BJ204" i="1"/>
  <c r="BI204" i="1"/>
  <c r="BH204" i="1"/>
  <c r="BG204" i="1"/>
  <c r="BF204" i="1"/>
  <c r="BE204" i="1"/>
  <c r="BD204" i="1"/>
  <c r="BC204" i="1"/>
  <c r="BB204" i="1"/>
  <c r="BA204" i="1"/>
  <c r="AZ204" i="1"/>
  <c r="AX204" i="1"/>
  <c r="B204" i="1"/>
  <c r="AX203" i="1"/>
  <c r="B203" i="1"/>
  <c r="AX202" i="1"/>
  <c r="B202" i="1"/>
  <c r="AX201" i="1"/>
  <c r="B201" i="1"/>
  <c r="AX200" i="1"/>
  <c r="B200" i="1"/>
  <c r="AX199" i="1"/>
  <c r="B199" i="1"/>
  <c r="AX198" i="1"/>
  <c r="B198" i="1"/>
  <c r="AX197" i="1"/>
  <c r="B197" i="1"/>
  <c r="AX196" i="1"/>
  <c r="B196" i="1"/>
  <c r="AX195" i="1"/>
  <c r="B195" i="1"/>
  <c r="CG194" i="1"/>
  <c r="CF194" i="1"/>
  <c r="CD194" i="1"/>
  <c r="CC194" i="1"/>
  <c r="CB194" i="1"/>
  <c r="CA194" i="1"/>
  <c r="BZ194" i="1"/>
  <c r="BY194" i="1"/>
  <c r="BX194" i="1"/>
  <c r="BW194" i="1"/>
  <c r="BV194" i="1"/>
  <c r="BU194" i="1"/>
  <c r="BT194" i="1"/>
  <c r="BS194" i="1"/>
  <c r="BR194" i="1"/>
  <c r="BQ194" i="1"/>
  <c r="BP194" i="1"/>
  <c r="BO194" i="1"/>
  <c r="BN194" i="1"/>
  <c r="BM194" i="1"/>
  <c r="BL194" i="1"/>
  <c r="BK194" i="1"/>
  <c r="BJ194" i="1"/>
  <c r="BI194" i="1"/>
  <c r="BH194" i="1"/>
  <c r="BG194" i="1"/>
  <c r="BF194" i="1"/>
  <c r="BE194" i="1"/>
  <c r="BD194" i="1"/>
  <c r="BC194" i="1"/>
  <c r="BB194" i="1"/>
  <c r="BA194" i="1"/>
  <c r="AZ194" i="1"/>
  <c r="AX194" i="1"/>
  <c r="B194" i="1"/>
  <c r="AX193" i="1"/>
  <c r="B193" i="1"/>
  <c r="AX192" i="1"/>
  <c r="B192" i="1"/>
  <c r="AX191" i="1"/>
  <c r="B191" i="1"/>
  <c r="AX190" i="1"/>
  <c r="B190" i="1"/>
  <c r="AX189" i="1"/>
  <c r="B189" i="1"/>
  <c r="AX188" i="1"/>
  <c r="B188" i="1"/>
  <c r="AX187" i="1"/>
  <c r="B187" i="1"/>
  <c r="AX186" i="1"/>
  <c r="B186" i="1"/>
  <c r="AX185" i="1"/>
  <c r="B185" i="1"/>
  <c r="CG184" i="1"/>
  <c r="CF184" i="1"/>
  <c r="CD184" i="1"/>
  <c r="CC184" i="1"/>
  <c r="CB184" i="1"/>
  <c r="CA184" i="1"/>
  <c r="BZ184" i="1"/>
  <c r="BY184" i="1"/>
  <c r="BX184" i="1"/>
  <c r="BW184" i="1"/>
  <c r="BV184" i="1"/>
  <c r="BU184" i="1"/>
  <c r="BT184" i="1"/>
  <c r="BS184" i="1"/>
  <c r="BR184" i="1"/>
  <c r="BQ184" i="1"/>
  <c r="BP184" i="1"/>
  <c r="BO184" i="1"/>
  <c r="BN184" i="1"/>
  <c r="BM184" i="1"/>
  <c r="BL184" i="1"/>
  <c r="BK184" i="1"/>
  <c r="BJ184" i="1"/>
  <c r="BI184" i="1"/>
  <c r="BH184" i="1"/>
  <c r="BG184" i="1"/>
  <c r="BF184" i="1"/>
  <c r="BE184" i="1"/>
  <c r="BD184" i="1"/>
  <c r="BC184" i="1"/>
  <c r="BB184" i="1"/>
  <c r="BA184" i="1"/>
  <c r="AZ184" i="1"/>
  <c r="AX184" i="1"/>
  <c r="B184" i="1"/>
  <c r="AX183" i="1"/>
  <c r="B183" i="1"/>
  <c r="AX182" i="1"/>
  <c r="B182" i="1"/>
  <c r="AX181" i="1"/>
  <c r="B181" i="1"/>
  <c r="AX180" i="1"/>
  <c r="B180" i="1"/>
  <c r="AX179" i="1"/>
  <c r="B179" i="1"/>
  <c r="AX178" i="1"/>
  <c r="B178" i="1"/>
  <c r="AX177" i="1"/>
  <c r="B177" i="1"/>
  <c r="AX176" i="1"/>
  <c r="B176" i="1"/>
  <c r="AX175" i="1"/>
  <c r="B175" i="1"/>
  <c r="CG174" i="1"/>
  <c r="CF174" i="1"/>
  <c r="CD174" i="1"/>
  <c r="CC174" i="1"/>
  <c r="CB174" i="1"/>
  <c r="CA174" i="1"/>
  <c r="BZ174" i="1"/>
  <c r="BY174" i="1"/>
  <c r="BX174" i="1"/>
  <c r="BW174" i="1"/>
  <c r="BV174" i="1"/>
  <c r="BU174" i="1"/>
  <c r="BT174" i="1"/>
  <c r="BS174" i="1"/>
  <c r="BR174" i="1"/>
  <c r="BQ174" i="1"/>
  <c r="BP174" i="1"/>
  <c r="BO174" i="1"/>
  <c r="BN174" i="1"/>
  <c r="BM174" i="1"/>
  <c r="BL174" i="1"/>
  <c r="BK174" i="1"/>
  <c r="BJ174" i="1"/>
  <c r="BI174" i="1"/>
  <c r="BH174" i="1"/>
  <c r="BG174" i="1"/>
  <c r="BF174" i="1"/>
  <c r="BE174" i="1"/>
  <c r="BD174" i="1"/>
  <c r="BC174" i="1"/>
  <c r="BB174" i="1"/>
  <c r="BA174" i="1"/>
  <c r="AZ174" i="1"/>
  <c r="AX174" i="1"/>
  <c r="B174" i="1"/>
  <c r="AX173" i="1"/>
  <c r="B173" i="1"/>
  <c r="AX172" i="1"/>
  <c r="B172" i="1"/>
  <c r="AX171" i="1"/>
  <c r="B171" i="1"/>
  <c r="AX170" i="1"/>
  <c r="B170" i="1"/>
  <c r="AX169" i="1"/>
  <c r="B169" i="1"/>
  <c r="AX168" i="1"/>
  <c r="B168" i="1"/>
  <c r="AX167" i="1"/>
  <c r="B167" i="1"/>
  <c r="AX166" i="1"/>
  <c r="B166" i="1"/>
  <c r="AX165" i="1"/>
  <c r="B165" i="1"/>
  <c r="CG164" i="1"/>
  <c r="CF164" i="1"/>
  <c r="CD164" i="1"/>
  <c r="CC164" i="1"/>
  <c r="CB164" i="1"/>
  <c r="CA164" i="1"/>
  <c r="BZ164" i="1"/>
  <c r="BY164" i="1"/>
  <c r="BX164" i="1"/>
  <c r="BW164" i="1"/>
  <c r="BV164" i="1"/>
  <c r="BU164" i="1"/>
  <c r="BT164" i="1"/>
  <c r="BS164" i="1"/>
  <c r="BR164" i="1"/>
  <c r="BQ164" i="1"/>
  <c r="BP164" i="1"/>
  <c r="BO164" i="1"/>
  <c r="BN164" i="1"/>
  <c r="BM164" i="1"/>
  <c r="BL164" i="1"/>
  <c r="BK164" i="1"/>
  <c r="BJ164" i="1"/>
  <c r="BI164" i="1"/>
  <c r="BH164" i="1"/>
  <c r="BG164" i="1"/>
  <c r="BF164" i="1"/>
  <c r="BE164" i="1"/>
  <c r="BD164" i="1"/>
  <c r="BC164" i="1"/>
  <c r="BB164" i="1"/>
  <c r="BA164" i="1"/>
  <c r="AZ164" i="1"/>
  <c r="AX164" i="1"/>
  <c r="B164" i="1"/>
  <c r="AX163" i="1"/>
  <c r="B163" i="1"/>
  <c r="AX162" i="1"/>
  <c r="B162" i="1"/>
  <c r="AX161" i="1"/>
  <c r="B161" i="1"/>
  <c r="AX160" i="1"/>
  <c r="B160" i="1"/>
  <c r="AX159" i="1"/>
  <c r="B159" i="1"/>
  <c r="AX158" i="1"/>
  <c r="B158" i="1"/>
  <c r="AX157" i="1"/>
  <c r="B157" i="1"/>
  <c r="AX156" i="1"/>
  <c r="B156" i="1"/>
  <c r="AX155" i="1"/>
  <c r="B155" i="1"/>
  <c r="CG154" i="1"/>
  <c r="CF154" i="1"/>
  <c r="CD154" i="1"/>
  <c r="CC154" i="1"/>
  <c r="CB154" i="1"/>
  <c r="CA154" i="1"/>
  <c r="BZ154" i="1"/>
  <c r="BY154" i="1"/>
  <c r="BX154" i="1"/>
  <c r="BW154" i="1"/>
  <c r="BV154" i="1"/>
  <c r="BU154" i="1"/>
  <c r="BT154" i="1"/>
  <c r="BS154" i="1"/>
  <c r="BR154" i="1"/>
  <c r="BQ154" i="1"/>
  <c r="BP154" i="1"/>
  <c r="BO154" i="1"/>
  <c r="BN154" i="1"/>
  <c r="BM154" i="1"/>
  <c r="BL154" i="1"/>
  <c r="BK154" i="1"/>
  <c r="BJ154" i="1"/>
  <c r="BI154" i="1"/>
  <c r="BH154" i="1"/>
  <c r="BG154" i="1"/>
  <c r="BF154" i="1"/>
  <c r="BE154" i="1"/>
  <c r="BD154" i="1"/>
  <c r="BC154" i="1"/>
  <c r="BB154" i="1"/>
  <c r="BA154" i="1"/>
  <c r="AZ154" i="1"/>
  <c r="AX154" i="1"/>
  <c r="B154" i="1"/>
  <c r="AX153" i="1"/>
  <c r="B153" i="1"/>
  <c r="AX152" i="1"/>
  <c r="B152" i="1"/>
  <c r="AX151" i="1"/>
  <c r="B151" i="1"/>
  <c r="AX150" i="1"/>
  <c r="B150" i="1"/>
  <c r="AX149" i="1"/>
  <c r="B149" i="1"/>
  <c r="AX148" i="1"/>
  <c r="B148" i="1"/>
  <c r="AX147" i="1"/>
  <c r="B147" i="1"/>
  <c r="AX146" i="1"/>
  <c r="B146" i="1"/>
  <c r="AX145" i="1"/>
  <c r="B145" i="1"/>
  <c r="CG144" i="1"/>
  <c r="CF144" i="1"/>
  <c r="CD144" i="1"/>
  <c r="CC144" i="1"/>
  <c r="CB144" i="1"/>
  <c r="CA144" i="1"/>
  <c r="BZ144" i="1"/>
  <c r="BY144" i="1"/>
  <c r="BX144" i="1"/>
  <c r="BW144" i="1"/>
  <c r="BV144" i="1"/>
  <c r="BU144" i="1"/>
  <c r="BT144" i="1"/>
  <c r="BS144" i="1"/>
  <c r="BR144" i="1"/>
  <c r="BQ144" i="1"/>
  <c r="BP144" i="1"/>
  <c r="BO144" i="1"/>
  <c r="BN144" i="1"/>
  <c r="BM144" i="1"/>
  <c r="BL144" i="1"/>
  <c r="BK144" i="1"/>
  <c r="BJ144" i="1"/>
  <c r="BI144" i="1"/>
  <c r="BH144" i="1"/>
  <c r="BG144" i="1"/>
  <c r="BF144" i="1"/>
  <c r="BE144" i="1"/>
  <c r="BD144" i="1"/>
  <c r="BC144" i="1"/>
  <c r="BB144" i="1"/>
  <c r="BA144" i="1"/>
  <c r="AZ144" i="1"/>
  <c r="AX144" i="1"/>
  <c r="B144" i="1"/>
  <c r="AX143" i="1"/>
  <c r="B143" i="1"/>
  <c r="AX142" i="1"/>
  <c r="B142" i="1"/>
  <c r="AX141" i="1"/>
  <c r="B141" i="1"/>
  <c r="AX140" i="1"/>
  <c r="B140" i="1"/>
  <c r="AX139" i="1"/>
  <c r="B139" i="1"/>
  <c r="AX138" i="1"/>
  <c r="B138" i="1"/>
  <c r="AX137" i="1"/>
  <c r="B137" i="1"/>
  <c r="AX136" i="1"/>
  <c r="B136" i="1"/>
  <c r="AX135" i="1"/>
  <c r="B135" i="1"/>
  <c r="CG134" i="1"/>
  <c r="CF134" i="1"/>
  <c r="CD134" i="1"/>
  <c r="CC134" i="1"/>
  <c r="CB134" i="1"/>
  <c r="CA134" i="1"/>
  <c r="BZ134" i="1"/>
  <c r="BY134" i="1"/>
  <c r="BX134" i="1"/>
  <c r="BW134" i="1"/>
  <c r="BV134" i="1"/>
  <c r="BU134" i="1"/>
  <c r="BT134" i="1"/>
  <c r="BS134" i="1"/>
  <c r="BR134" i="1"/>
  <c r="BQ134" i="1"/>
  <c r="BP134" i="1"/>
  <c r="BO134" i="1"/>
  <c r="BN134" i="1"/>
  <c r="BM134" i="1"/>
  <c r="BL134" i="1"/>
  <c r="BK134" i="1"/>
  <c r="BJ134" i="1"/>
  <c r="BI134" i="1"/>
  <c r="BH134" i="1"/>
  <c r="BG134" i="1"/>
  <c r="BF134" i="1"/>
  <c r="BE134" i="1"/>
  <c r="BD134" i="1"/>
  <c r="BC134" i="1"/>
  <c r="BB134" i="1"/>
  <c r="BA134" i="1"/>
  <c r="AZ134" i="1"/>
  <c r="AX134" i="1"/>
  <c r="B134" i="1"/>
  <c r="AX133" i="1"/>
  <c r="B133" i="1"/>
  <c r="AX132" i="1"/>
  <c r="B132" i="1"/>
  <c r="AX131" i="1"/>
  <c r="B131" i="1"/>
  <c r="AX130" i="1"/>
  <c r="B130" i="1"/>
  <c r="AX129" i="1"/>
  <c r="B129" i="1"/>
  <c r="AX128" i="1"/>
  <c r="B128" i="1"/>
  <c r="AX127" i="1"/>
  <c r="B127" i="1"/>
  <c r="AX126" i="1"/>
  <c r="B126" i="1"/>
  <c r="AX125" i="1"/>
  <c r="B125" i="1"/>
  <c r="CG124" i="1"/>
  <c r="CF124" i="1"/>
  <c r="CD124" i="1"/>
  <c r="CC124" i="1"/>
  <c r="CB124" i="1"/>
  <c r="CA124" i="1"/>
  <c r="BZ124" i="1"/>
  <c r="BY124" i="1"/>
  <c r="BX124" i="1"/>
  <c r="BW124" i="1"/>
  <c r="BV124" i="1"/>
  <c r="BU124" i="1"/>
  <c r="BT124" i="1"/>
  <c r="BS124" i="1"/>
  <c r="BR124" i="1"/>
  <c r="BQ124" i="1"/>
  <c r="BP124" i="1"/>
  <c r="BO124" i="1"/>
  <c r="BN124" i="1"/>
  <c r="BM124" i="1"/>
  <c r="BL124" i="1"/>
  <c r="BK124" i="1"/>
  <c r="BJ124" i="1"/>
  <c r="BI124" i="1"/>
  <c r="BH124" i="1"/>
  <c r="BG124" i="1"/>
  <c r="BF124" i="1"/>
  <c r="BE124" i="1"/>
  <c r="BD124" i="1"/>
  <c r="BC124" i="1"/>
  <c r="BB124" i="1"/>
  <c r="BA124" i="1"/>
  <c r="AZ124" i="1"/>
  <c r="AX124" i="1"/>
  <c r="B124" i="1"/>
  <c r="AX123" i="1"/>
  <c r="B123" i="1"/>
  <c r="AX122" i="1"/>
  <c r="B122" i="1"/>
  <c r="AX121" i="1"/>
  <c r="B121" i="1"/>
  <c r="AX120" i="1"/>
  <c r="B120" i="1"/>
  <c r="AX119" i="1"/>
  <c r="B119" i="1"/>
  <c r="AX118" i="1"/>
  <c r="B118" i="1"/>
  <c r="AX117" i="1"/>
  <c r="B117" i="1"/>
  <c r="AX116" i="1"/>
  <c r="B116" i="1"/>
  <c r="AX115" i="1"/>
  <c r="B115" i="1"/>
  <c r="CG114" i="1"/>
  <c r="CF114" i="1"/>
  <c r="CD114" i="1"/>
  <c r="CC114" i="1"/>
  <c r="CB114" i="1"/>
  <c r="CA114" i="1"/>
  <c r="BZ114" i="1"/>
  <c r="BY114" i="1"/>
  <c r="BX114" i="1"/>
  <c r="BW114" i="1"/>
  <c r="BV114" i="1"/>
  <c r="BU114" i="1"/>
  <c r="BT114" i="1"/>
  <c r="BS114" i="1"/>
  <c r="BR114" i="1"/>
  <c r="BQ114" i="1"/>
  <c r="BP114" i="1"/>
  <c r="BO114" i="1"/>
  <c r="BN114" i="1"/>
  <c r="BM114" i="1"/>
  <c r="BL114" i="1"/>
  <c r="BK114" i="1"/>
  <c r="BJ114" i="1"/>
  <c r="BI114" i="1"/>
  <c r="BH114" i="1"/>
  <c r="BG114" i="1"/>
  <c r="BF114" i="1"/>
  <c r="BE114" i="1"/>
  <c r="BD114" i="1"/>
  <c r="BC114" i="1"/>
  <c r="BB114" i="1"/>
  <c r="BA114" i="1"/>
  <c r="AZ114" i="1"/>
  <c r="AX114" i="1"/>
  <c r="B114" i="1"/>
  <c r="AX113" i="1"/>
  <c r="B113" i="1"/>
  <c r="AX112" i="1"/>
  <c r="B112" i="1"/>
  <c r="AX111" i="1"/>
  <c r="B111" i="1"/>
  <c r="AX110" i="1"/>
  <c r="B110" i="1"/>
  <c r="AX109" i="1"/>
  <c r="B109" i="1"/>
  <c r="AX108" i="1"/>
  <c r="B108" i="1"/>
  <c r="AX107" i="1"/>
  <c r="B107" i="1"/>
  <c r="AX106" i="1"/>
  <c r="B106" i="1"/>
  <c r="AX105" i="1"/>
  <c r="B105" i="1"/>
  <c r="CG104" i="1"/>
  <c r="CF104" i="1"/>
  <c r="CD104" i="1"/>
  <c r="CC104" i="1"/>
  <c r="CB104" i="1"/>
  <c r="CA104" i="1"/>
  <c r="BZ104" i="1"/>
  <c r="BY104" i="1"/>
  <c r="BX104" i="1"/>
  <c r="BW104" i="1"/>
  <c r="BV104" i="1"/>
  <c r="BU104" i="1"/>
  <c r="BT104" i="1"/>
  <c r="BS104" i="1"/>
  <c r="BR104" i="1"/>
  <c r="BQ104" i="1"/>
  <c r="BP104" i="1"/>
  <c r="BO104" i="1"/>
  <c r="BN104" i="1"/>
  <c r="BM104" i="1"/>
  <c r="BL104" i="1"/>
  <c r="BK104" i="1"/>
  <c r="BJ104" i="1"/>
  <c r="BI104" i="1"/>
  <c r="BH104" i="1"/>
  <c r="BG104" i="1"/>
  <c r="BF104" i="1"/>
  <c r="BE104" i="1"/>
  <c r="BD104" i="1"/>
  <c r="BC104" i="1"/>
  <c r="BB104" i="1"/>
  <c r="BA104" i="1"/>
  <c r="AZ104" i="1"/>
  <c r="AX104" i="1"/>
  <c r="B104" i="1"/>
  <c r="AX103" i="1"/>
  <c r="B103" i="1"/>
  <c r="AX102" i="1"/>
  <c r="B102" i="1"/>
  <c r="AX101" i="1"/>
  <c r="B101" i="1"/>
  <c r="AX100" i="1"/>
  <c r="B100" i="1"/>
  <c r="AX99" i="1"/>
  <c r="B99" i="1"/>
  <c r="AX98" i="1"/>
  <c r="B98" i="1"/>
  <c r="AX97" i="1"/>
  <c r="B97" i="1"/>
  <c r="AX96" i="1"/>
  <c r="B96" i="1"/>
  <c r="AX95" i="1"/>
  <c r="B95" i="1"/>
  <c r="CG94" i="1"/>
  <c r="CF94" i="1"/>
  <c r="CD94" i="1"/>
  <c r="CC94" i="1"/>
  <c r="CB94" i="1"/>
  <c r="CA94" i="1"/>
  <c r="BZ94" i="1"/>
  <c r="BY94" i="1"/>
  <c r="BX94" i="1"/>
  <c r="BW94" i="1"/>
  <c r="BV94" i="1"/>
  <c r="BU94" i="1"/>
  <c r="BT94" i="1"/>
  <c r="BS94" i="1"/>
  <c r="BR94" i="1"/>
  <c r="BQ94" i="1"/>
  <c r="BP94" i="1"/>
  <c r="BO94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X94" i="1"/>
  <c r="B94" i="1"/>
  <c r="AX93" i="1"/>
  <c r="B93" i="1"/>
  <c r="AX92" i="1"/>
  <c r="B92" i="1"/>
  <c r="AX91" i="1"/>
  <c r="B91" i="1"/>
  <c r="AX90" i="1"/>
  <c r="B90" i="1"/>
  <c r="AX89" i="1"/>
  <c r="B89" i="1"/>
  <c r="AX88" i="1"/>
  <c r="B88" i="1"/>
  <c r="AX87" i="1"/>
  <c r="B87" i="1"/>
  <c r="AX86" i="1"/>
  <c r="B86" i="1"/>
  <c r="AX85" i="1"/>
  <c r="B85" i="1"/>
  <c r="CG84" i="1"/>
  <c r="CF84" i="1"/>
  <c r="CD84" i="1"/>
  <c r="CC84" i="1"/>
  <c r="CB84" i="1"/>
  <c r="CA84" i="1"/>
  <c r="BZ84" i="1"/>
  <c r="BY84" i="1"/>
  <c r="BX84" i="1"/>
  <c r="BW84" i="1"/>
  <c r="BV84" i="1"/>
  <c r="BU84" i="1"/>
  <c r="BT84" i="1"/>
  <c r="BS84" i="1"/>
  <c r="BR84" i="1"/>
  <c r="BQ84" i="1"/>
  <c r="BP84" i="1"/>
  <c r="BO84" i="1"/>
  <c r="BN84" i="1"/>
  <c r="BM84" i="1"/>
  <c r="BL84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X84" i="1"/>
  <c r="B84" i="1"/>
  <c r="AX83" i="1"/>
  <c r="B83" i="1"/>
  <c r="AX82" i="1"/>
  <c r="B82" i="1"/>
  <c r="AX81" i="1"/>
  <c r="B81" i="1"/>
  <c r="AX80" i="1"/>
  <c r="B80" i="1"/>
  <c r="AX79" i="1"/>
  <c r="B79" i="1"/>
  <c r="AX78" i="1"/>
  <c r="B78" i="1"/>
  <c r="AX77" i="1"/>
  <c r="B77" i="1"/>
  <c r="AX76" i="1"/>
  <c r="B76" i="1"/>
  <c r="AX75" i="1"/>
  <c r="B75" i="1"/>
  <c r="CG74" i="1"/>
  <c r="CF74" i="1"/>
  <c r="CD74" i="1"/>
  <c r="CC74" i="1"/>
  <c r="CB74" i="1"/>
  <c r="CA74" i="1"/>
  <c r="BZ74" i="1"/>
  <c r="BY74" i="1"/>
  <c r="BX74" i="1"/>
  <c r="BW74" i="1"/>
  <c r="BV74" i="1"/>
  <c r="BU74" i="1"/>
  <c r="BT74" i="1"/>
  <c r="BS74" i="1"/>
  <c r="BR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X74" i="1"/>
  <c r="B74" i="1"/>
  <c r="AX73" i="1"/>
  <c r="B73" i="1"/>
  <c r="AX72" i="1"/>
  <c r="B72" i="1"/>
  <c r="AX71" i="1"/>
  <c r="B71" i="1"/>
  <c r="AX70" i="1"/>
  <c r="B70" i="1"/>
  <c r="AX69" i="1"/>
  <c r="B69" i="1"/>
  <c r="AX68" i="1"/>
  <c r="B68" i="1"/>
  <c r="AX67" i="1"/>
  <c r="B67" i="1"/>
  <c r="AX66" i="1"/>
  <c r="B66" i="1"/>
  <c r="AX65" i="1"/>
  <c r="B65" i="1"/>
  <c r="CG64" i="1"/>
  <c r="CF64" i="1"/>
  <c r="CD64" i="1"/>
  <c r="CC64" i="1"/>
  <c r="CB64" i="1"/>
  <c r="CA64" i="1"/>
  <c r="BZ64" i="1"/>
  <c r="BY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X64" i="1"/>
  <c r="B64" i="1"/>
  <c r="AX63" i="1"/>
  <c r="B63" i="1"/>
  <c r="AX62" i="1"/>
  <c r="B62" i="1"/>
  <c r="AX61" i="1"/>
  <c r="B61" i="1"/>
  <c r="AX60" i="1"/>
  <c r="B60" i="1"/>
  <c r="AX59" i="1"/>
  <c r="B59" i="1"/>
  <c r="AX58" i="1"/>
  <c r="B58" i="1"/>
  <c r="AX57" i="1"/>
  <c r="B57" i="1"/>
  <c r="AX56" i="1"/>
  <c r="B56" i="1"/>
  <c r="AX55" i="1"/>
  <c r="B55" i="1"/>
  <c r="CG54" i="1"/>
  <c r="CF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X54" i="1"/>
  <c r="B54" i="1"/>
  <c r="AX53" i="1"/>
  <c r="B53" i="1"/>
  <c r="AX52" i="1"/>
  <c r="B52" i="1"/>
  <c r="AX51" i="1"/>
  <c r="B51" i="1"/>
  <c r="AX50" i="1"/>
  <c r="B50" i="1"/>
  <c r="AX49" i="1"/>
  <c r="B49" i="1"/>
  <c r="AX48" i="1"/>
  <c r="B48" i="1"/>
  <c r="AX47" i="1"/>
  <c r="B47" i="1"/>
  <c r="AX46" i="1"/>
  <c r="B46" i="1"/>
  <c r="AX45" i="1"/>
  <c r="B45" i="1"/>
  <c r="CG44" i="1"/>
  <c r="CF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X44" i="1"/>
  <c r="B44" i="1"/>
  <c r="AX43" i="1"/>
  <c r="B43" i="1"/>
  <c r="AX42" i="1"/>
  <c r="B42" i="1"/>
  <c r="AX41" i="1"/>
  <c r="B41" i="1"/>
  <c r="AX40" i="1"/>
  <c r="B40" i="1"/>
  <c r="AX39" i="1"/>
  <c r="B39" i="1"/>
  <c r="AX38" i="1"/>
  <c r="B38" i="1"/>
  <c r="AX37" i="1"/>
  <c r="B37" i="1"/>
  <c r="AX36" i="1"/>
  <c r="B36" i="1"/>
  <c r="AX35" i="1"/>
  <c r="B35" i="1"/>
  <c r="CG34" i="1"/>
  <c r="CF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X34" i="1"/>
  <c r="B34" i="1"/>
  <c r="AX33" i="1"/>
  <c r="B33" i="1"/>
  <c r="AX32" i="1"/>
  <c r="B32" i="1"/>
  <c r="AX31" i="1"/>
  <c r="B31" i="1"/>
  <c r="AX30" i="1"/>
  <c r="B30" i="1"/>
  <c r="AX29" i="1"/>
  <c r="B29" i="1"/>
  <c r="AX28" i="1"/>
  <c r="B28" i="1"/>
  <c r="AX27" i="1"/>
  <c r="B27" i="1"/>
  <c r="AX26" i="1"/>
  <c r="B26" i="1"/>
  <c r="AX25" i="1"/>
  <c r="B25" i="1"/>
  <c r="CG24" i="1"/>
  <c r="CF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X24" i="1"/>
  <c r="B24" i="1"/>
  <c r="AX23" i="1"/>
  <c r="B23" i="1"/>
  <c r="AX22" i="1"/>
  <c r="B22" i="1"/>
  <c r="AX21" i="1"/>
  <c r="B21" i="1"/>
  <c r="AX20" i="1"/>
  <c r="B20" i="1"/>
  <c r="AX19" i="1"/>
  <c r="B19" i="1"/>
  <c r="AX18" i="1"/>
  <c r="B18" i="1"/>
  <c r="AX17" i="1"/>
  <c r="B17" i="1"/>
  <c r="AX16" i="1"/>
  <c r="B16" i="1"/>
  <c r="AX15" i="1"/>
  <c r="B15" i="1"/>
  <c r="CG14" i="1"/>
  <c r="CF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X14" i="1"/>
  <c r="B14" i="1"/>
  <c r="AX13" i="1"/>
  <c r="B13" i="1"/>
  <c r="AX12" i="1"/>
  <c r="B12" i="1"/>
  <c r="AX11" i="1"/>
  <c r="B11" i="1"/>
  <c r="AX10" i="1"/>
  <c r="B10" i="1"/>
  <c r="AX9" i="1"/>
  <c r="B9" i="1"/>
  <c r="AX8" i="1"/>
  <c r="B8" i="1"/>
  <c r="AX7" i="1"/>
  <c r="B7" i="1"/>
  <c r="AX6" i="1"/>
  <c r="B6" i="1"/>
  <c r="AX5" i="1"/>
  <c r="B5" i="1"/>
  <c r="CG4" i="1"/>
  <c r="CF4" i="1"/>
  <c r="CD4" i="1"/>
  <c r="CC4" i="1"/>
  <c r="CB4" i="1"/>
  <c r="CA4" i="1"/>
  <c r="BZ4" i="1"/>
  <c r="BY4" i="1"/>
  <c r="BX4" i="1"/>
  <c r="BW4" i="1"/>
  <c r="BV4" i="1"/>
  <c r="BU4" i="1"/>
  <c r="BT4" i="1"/>
  <c r="BS4" i="1"/>
  <c r="BR4" i="1"/>
  <c r="BQ4" i="1"/>
  <c r="BP4" i="1"/>
  <c r="BO4" i="1"/>
  <c r="BN4" i="1"/>
  <c r="BM4" i="1"/>
  <c r="BL4" i="1"/>
  <c r="BK4" i="1"/>
  <c r="BJ4" i="1"/>
  <c r="BI4" i="1"/>
  <c r="BH4" i="1"/>
  <c r="BG4" i="1"/>
  <c r="BF4" i="1"/>
  <c r="BE4" i="1"/>
  <c r="BD4" i="1"/>
  <c r="BC4" i="1"/>
  <c r="BB4" i="1"/>
  <c r="BA4" i="1"/>
  <c r="AZ4" i="1"/>
  <c r="AX4" i="1"/>
  <c r="B4" i="1"/>
  <c r="CH164" i="1" l="1"/>
  <c r="CH244" i="1"/>
  <c r="CH94" i="1"/>
  <c r="C144" i="1"/>
  <c r="CH364" i="1"/>
  <c r="C404" i="1"/>
  <c r="CH324" i="1"/>
  <c r="C374" i="1"/>
  <c r="CH234" i="1"/>
  <c r="CH264" i="1"/>
  <c r="C424" i="1"/>
  <c r="C174" i="1"/>
  <c r="C184" i="1"/>
  <c r="CH204" i="1"/>
  <c r="C394" i="1"/>
  <c r="C224" i="1"/>
  <c r="CH14" i="1"/>
  <c r="C54" i="1"/>
  <c r="C64" i="1"/>
  <c r="CH84" i="1"/>
  <c r="C304" i="1"/>
  <c r="CH24" i="1"/>
  <c r="C84" i="1"/>
  <c r="CH114" i="1"/>
  <c r="CH144" i="1"/>
  <c r="C284" i="1"/>
  <c r="C314" i="1"/>
  <c r="CH374" i="1"/>
  <c r="CH404" i="1"/>
  <c r="CH414" i="1"/>
  <c r="C14" i="1"/>
  <c r="C44" i="1"/>
  <c r="C134" i="1"/>
  <c r="C164" i="1"/>
  <c r="CH174" i="1"/>
  <c r="C194" i="1"/>
  <c r="C254" i="1"/>
  <c r="CH284" i="1"/>
  <c r="CH314" i="1"/>
  <c r="C24" i="1"/>
  <c r="CH44" i="1"/>
  <c r="CH74" i="1"/>
  <c r="C74" i="1"/>
  <c r="C104" i="1"/>
  <c r="CH134" i="1"/>
  <c r="CH194" i="1"/>
  <c r="CH224" i="1"/>
  <c r="C334" i="1"/>
  <c r="CH344" i="1"/>
  <c r="C364" i="1"/>
  <c r="CH54" i="1"/>
  <c r="CH104" i="1"/>
  <c r="C214" i="1"/>
  <c r="C244" i="1"/>
  <c r="CH254" i="1"/>
  <c r="C274" i="1"/>
  <c r="CH394" i="1"/>
  <c r="CH424" i="1"/>
  <c r="C4" i="1"/>
  <c r="C34" i="1"/>
  <c r="C94" i="1"/>
  <c r="C114" i="1"/>
  <c r="C124" i="1"/>
  <c r="C154" i="1"/>
  <c r="CH214" i="1"/>
  <c r="CH274" i="1"/>
  <c r="CH304" i="1"/>
  <c r="CH334" i="1"/>
  <c r="C344" i="1"/>
  <c r="C384" i="1"/>
  <c r="C414" i="1"/>
  <c r="CH34" i="1"/>
  <c r="CH64" i="1"/>
  <c r="CH124" i="1"/>
  <c r="CH154" i="1"/>
  <c r="CH184" i="1"/>
  <c r="C294" i="1"/>
  <c r="C324" i="1"/>
  <c r="C354" i="1"/>
  <c r="CH384" i="1"/>
  <c r="CH4" i="1"/>
  <c r="C204" i="1"/>
  <c r="C234" i="1"/>
  <c r="C264" i="1"/>
  <c r="CH294" i="1"/>
  <c r="CH354" i="1"/>
</calcChain>
</file>

<file path=xl/sharedStrings.xml><?xml version="1.0" encoding="utf-8"?>
<sst xmlns="http://schemas.openxmlformats.org/spreadsheetml/2006/main" count="1594" uniqueCount="922">
  <si>
    <t>C:\DataBergen\Matthias Paetsel\MF2022-5_XRF\XRF data     21,11,2022  re-evaluated data</t>
  </si>
  <si>
    <t>peakarea</t>
  </si>
  <si>
    <t>filename</t>
  </si>
  <si>
    <t>Depth</t>
  </si>
  <si>
    <t>Depth averages</t>
  </si>
  <si>
    <t>position (mm)</t>
  </si>
  <si>
    <t>sample surface</t>
  </si>
  <si>
    <t>validity</t>
  </si>
  <si>
    <t>E-gain</t>
  </si>
  <si>
    <t>E-offset</t>
  </si>
  <si>
    <t>F-slope</t>
  </si>
  <si>
    <t>F-offset</t>
  </si>
  <si>
    <t>cps</t>
  </si>
  <si>
    <t>MSE</t>
  </si>
  <si>
    <t>Al</t>
  </si>
  <si>
    <t>Si</t>
  </si>
  <si>
    <t>P</t>
  </si>
  <si>
    <t>S</t>
  </si>
  <si>
    <t>Cl</t>
  </si>
  <si>
    <t>Ar</t>
  </si>
  <si>
    <t>K</t>
  </si>
  <si>
    <t>Ca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</si>
  <si>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</si>
  <si>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</si>
  <si>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</si>
  <si>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</si>
  <si>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</si>
  <si>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</si>
  <si>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</si>
  <si>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</si>
  <si>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</si>
  <si>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Ga</t>
  </si>
  <si>
    <t>Se</t>
  </si>
  <si>
    <t>Br</t>
  </si>
  <si>
    <t>Rb</t>
  </si>
  <si>
    <t>Sr</t>
  </si>
  <si>
    <t>Y</t>
  </si>
  <si>
    <t>Zr</t>
  </si>
  <si>
    <t>Nb</t>
  </si>
  <si>
    <t>Ba</t>
  </si>
  <si>
    <t>La</t>
  </si>
  <si>
    <t>Ce</t>
  </si>
  <si>
    <t>Ta</t>
  </si>
  <si>
    <t>W</t>
  </si>
  <si>
    <t>Pb</t>
  </si>
  <si>
    <t>S1</t>
  </si>
  <si>
    <t>S2</t>
  </si>
  <si>
    <t>S3</t>
  </si>
  <si>
    <t>Mo inc</t>
  </si>
  <si>
    <t>Mo coh</t>
  </si>
  <si>
    <t>INC/COH</t>
  </si>
  <si>
    <t>Dt</t>
  </si>
  <si>
    <t>AL average</t>
  </si>
  <si>
    <t>Si average</t>
  </si>
  <si>
    <t>P average</t>
  </si>
  <si>
    <t>S average</t>
  </si>
  <si>
    <t>Cl average</t>
  </si>
  <si>
    <t>Ar average</t>
  </si>
  <si>
    <t>K average</t>
  </si>
  <si>
    <t>Ca average</t>
  </si>
  <si>
    <t>Ti average</t>
  </si>
  <si>
    <t>V average</t>
  </si>
  <si>
    <t>Cr average</t>
  </si>
  <si>
    <t>Mn average</t>
  </si>
  <si>
    <t>Fe average</t>
  </si>
  <si>
    <t>Co average</t>
  </si>
  <si>
    <t>Ni average</t>
  </si>
  <si>
    <t>Cu average</t>
  </si>
  <si>
    <t>Zn average</t>
  </si>
  <si>
    <t>Ga average</t>
  </si>
  <si>
    <t>Se average</t>
  </si>
  <si>
    <t>Br average</t>
  </si>
  <si>
    <t>Rb average</t>
  </si>
  <si>
    <t>Sr average</t>
  </si>
  <si>
    <t>Y average</t>
  </si>
  <si>
    <t>Zr average</t>
  </si>
  <si>
    <t>Nb average</t>
  </si>
  <si>
    <t>Ba average</t>
  </si>
  <si>
    <t>La average</t>
  </si>
  <si>
    <t>Ce average</t>
  </si>
  <si>
    <t>Ta average</t>
  </si>
  <si>
    <t>W average</t>
  </si>
  <si>
    <t>Pb average</t>
  </si>
  <si>
    <t>Inc average</t>
  </si>
  <si>
    <t>Coh average</t>
  </si>
  <si>
    <t>Inc/Coh average</t>
  </si>
  <si>
    <t>C:\DataBergen\Matthias Paetsel\MF2022-5_XRF\XRF data\L000000,spe</t>
  </si>
  <si>
    <t>1</t>
  </si>
  <si>
    <t>C:\DataBergen\Matthias Paetsel\MF2022-5_XRF\XRF data\L000001,spe</t>
  </si>
  <si>
    <t>C:\DataBergen\Matthias Paetsel\MF2022-5_XRF\XRF data\L000002,spe</t>
  </si>
  <si>
    <t>C:\DataBergen\Matthias Paetsel\MF2022-5_XRF\XRF data\L000003,spe</t>
  </si>
  <si>
    <t>C:\DataBergen\Matthias Paetsel\MF2022-5_XRF\XRF data\L000004,spe</t>
  </si>
  <si>
    <t>C:\DataBergen\Matthias Paetsel\MF2022-5_XRF\XRF data\L000005,spe</t>
  </si>
  <si>
    <t>C:\DataBergen\Matthias Paetsel\MF2022-5_XRF\XRF data\L000006,spe</t>
  </si>
  <si>
    <t>C:\DataBergen\Matthias Paetsel\MF2022-5_XRF\XRF data\L000007,spe</t>
  </si>
  <si>
    <t>C:\DataBergen\Matthias Paetsel\MF2022-5_XRF\XRF data\L000008,spe</t>
  </si>
  <si>
    <t>C:\DataBergen\Matthias Paetsel\MF2022-5_XRF\XRF data\L000009,spe</t>
  </si>
  <si>
    <t>C:\DataBergen\Matthias Paetsel\MF2022-5_XRF\XRF data\L000010,spe</t>
  </si>
  <si>
    <t>C:\DataBergen\Matthias Paetsel\MF2022-5_XRF\XRF data\L000011,spe</t>
  </si>
  <si>
    <t>C:\DataBergen\Matthias Paetsel\MF2022-5_XRF\XRF data\L000012,spe</t>
  </si>
  <si>
    <t>C:\DataBergen\Matthias Paetsel\MF2022-5_XRF\XRF data\L000013,spe</t>
  </si>
  <si>
    <t>C:\DataBergen\Matthias Paetsel\MF2022-5_XRF\XRF data\L000014,spe</t>
  </si>
  <si>
    <t>C:\DataBergen\Matthias Paetsel\MF2022-5_XRF\XRF data\L000015,spe</t>
  </si>
  <si>
    <t>C:\DataBergen\Matthias Paetsel\MF2022-5_XRF\XRF data\L000016,spe</t>
  </si>
  <si>
    <t>C:\DataBergen\Matthias Paetsel\MF2022-5_XRF\XRF data\L000017,spe</t>
  </si>
  <si>
    <t>C:\DataBergen\Matthias Paetsel\MF2022-5_XRF\XRF data\L000018,spe</t>
  </si>
  <si>
    <t>C:\DataBergen\Matthias Paetsel\MF2022-5_XRF\XRF data\L000019,spe</t>
  </si>
  <si>
    <t>C:\DataBergen\Matthias Paetsel\MF2022-5_XRF\XRF data\L000020,spe</t>
  </si>
  <si>
    <t>C:\DataBergen\Matthias Paetsel\MF2022-5_XRF\XRF data\L000021,spe</t>
  </si>
  <si>
    <t>C:\DataBergen\Matthias Paetsel\MF2022-5_XRF\XRF data\L000022,spe</t>
  </si>
  <si>
    <t>C:\DataBergen\Matthias Paetsel\MF2022-5_XRF\XRF data\L000023,spe</t>
  </si>
  <si>
    <t>C:\DataBergen\Matthias Paetsel\MF2022-5_XRF\XRF data\L000024,spe</t>
  </si>
  <si>
    <t>C:\DataBergen\Matthias Paetsel\MF2022-5_XRF\XRF data\L000025,spe</t>
  </si>
  <si>
    <t>C:\DataBergen\Matthias Paetsel\MF2022-5_XRF\XRF data\L000026,spe</t>
  </si>
  <si>
    <t>C:\DataBergen\Matthias Paetsel\MF2022-5_XRF\XRF data\L000027,spe</t>
  </si>
  <si>
    <t>C:\DataBergen\Matthias Paetsel\MF2022-5_XRF\XRF data\L000028,spe</t>
  </si>
  <si>
    <t>C:\DataBergen\Matthias Paetsel\MF2022-5_XRF\XRF data\L000029,spe</t>
  </si>
  <si>
    <t>C:\DataBergen\Matthias Paetsel\MF2022-5_XRF\XRF data\L000030,spe</t>
  </si>
  <si>
    <t>C:\DataBergen\Matthias Paetsel\MF2022-5_XRF\XRF data\L000031,spe</t>
  </si>
  <si>
    <t>C:\DataBergen\Matthias Paetsel\MF2022-5_XRF\XRF data\L000032,spe</t>
  </si>
  <si>
    <t>C:\DataBergen\Matthias Paetsel\MF2022-5_XRF\XRF data\L000033,spe</t>
  </si>
  <si>
    <t>C:\DataBergen\Matthias Paetsel\MF2022-5_XRF\XRF data\L000034,spe</t>
  </si>
  <si>
    <t>C:\DataBergen\Matthias Paetsel\MF2022-5_XRF\XRF data\L000035,spe</t>
  </si>
  <si>
    <t>C:\DataBergen\Matthias Paetsel\MF2022-5_XRF\XRF data\L000036,spe</t>
  </si>
  <si>
    <t>C:\DataBergen\Matthias Paetsel\MF2022-5_XRF\XRF data\L000037,spe</t>
  </si>
  <si>
    <t>C:\DataBergen\Matthias Paetsel\MF2022-5_XRF\XRF data\L000038,spe</t>
  </si>
  <si>
    <t>C:\DataBergen\Matthias Paetsel\MF2022-5_XRF\XRF data\L000039,spe</t>
  </si>
  <si>
    <t>C:\DataBergen\Matthias Paetsel\MF2022-5_XRF\XRF data\L000040,spe</t>
  </si>
  <si>
    <t>C:\DataBergen\Matthias Paetsel\MF2022-5_XRF\XRF data\L000041,spe</t>
  </si>
  <si>
    <t>C:\DataBergen\Matthias Paetsel\MF2022-5_XRF\XRF data\L000042,spe</t>
  </si>
  <si>
    <t>C:\DataBergen\Matthias Paetsel\MF2022-5_XRF\XRF data\L000043,spe</t>
  </si>
  <si>
    <t>C:\DataBergen\Matthias Paetsel\MF2022-5_XRF\XRF data\L000044,spe</t>
  </si>
  <si>
    <t>C:\DataBergen\Matthias Paetsel\MF2022-5_XRF\XRF data\L000045,spe</t>
  </si>
  <si>
    <t>C:\DataBergen\Matthias Paetsel\MF2022-5_XRF\XRF data\L000046,spe</t>
  </si>
  <si>
    <t>C:\DataBergen\Matthias Paetsel\MF2022-5_XRF\XRF data\L000047,spe</t>
  </si>
  <si>
    <t>C:\DataBergen\Matthias Paetsel\MF2022-5_XRF\XRF data\L000048,spe</t>
  </si>
  <si>
    <t>C:\DataBergen\Matthias Paetsel\MF2022-5_XRF\XRF data\L000049,spe</t>
  </si>
  <si>
    <t>C:\DataBergen\Matthias Paetsel\MF2022-5_XRF\XRF data\L000050,spe</t>
  </si>
  <si>
    <t>C:\DataBergen\Matthias Paetsel\MF2022-5_XRF\XRF data\L000051,spe</t>
  </si>
  <si>
    <t>C:\DataBergen\Matthias Paetsel\MF2022-5_XRF\XRF data\L000052,spe</t>
  </si>
  <si>
    <t>C:\DataBergen\Matthias Paetsel\MF2022-5_XRF\XRF data\L000053,spe</t>
  </si>
  <si>
    <t>C:\DataBergen\Matthias Paetsel\MF2022-5_XRF\XRF data\L000054,spe</t>
  </si>
  <si>
    <t>C:\DataBergen\Matthias Paetsel\MF2022-5_XRF\XRF data\L000055,spe</t>
  </si>
  <si>
    <t>C:\DataBergen\Matthias Paetsel\MF2022-5_XRF\XRF data\L000056,spe</t>
  </si>
  <si>
    <t>C:\DataBergen\Matthias Paetsel\MF2022-5_XRF\XRF data\L000057,spe</t>
  </si>
  <si>
    <t>C:\DataBergen\Matthias Paetsel\MF2022-5_XRF\XRF data\L000058,spe</t>
  </si>
  <si>
    <t>C:\DataBergen\Matthias Paetsel\MF2022-5_XRF\XRF data\L000059,spe</t>
  </si>
  <si>
    <t>C:\DataBergen\Matthias Paetsel\MF2022-5_XRF\XRF data\L000060,spe</t>
  </si>
  <si>
    <t>C:\DataBergen\Matthias Paetsel\MF2022-5_XRF\XRF data\L000061,spe</t>
  </si>
  <si>
    <t>C:\DataBergen\Matthias Paetsel\MF2022-5_XRF\XRF data\L000062,spe</t>
  </si>
  <si>
    <t>C:\DataBergen\Matthias Paetsel\MF2022-5_XRF\XRF data\L000063,spe</t>
  </si>
  <si>
    <t>C:\DataBergen\Matthias Paetsel\MF2022-5_XRF\XRF data\L000064,spe</t>
  </si>
  <si>
    <t>C:\DataBergen\Matthias Paetsel\MF2022-5_XRF\XRF data\L000065,spe</t>
  </si>
  <si>
    <t>C:\DataBergen\Matthias Paetsel\MF2022-5_XRF\XRF data\L000066,spe</t>
  </si>
  <si>
    <t>C:\DataBergen\Matthias Paetsel\MF2022-5_XRF\XRF data\L000067,spe</t>
  </si>
  <si>
    <t>C:\DataBergen\Matthias Paetsel\MF2022-5_XRF\XRF data\L000068,spe</t>
  </si>
  <si>
    <t>C:\DataBergen\Matthias Paetsel\MF2022-5_XRF\XRF data\L000069,spe</t>
  </si>
  <si>
    <t>C:\DataBergen\Matthias Paetsel\MF2022-5_XRF\XRF data\L000070,spe</t>
  </si>
  <si>
    <t>C:\DataBergen\Matthias Paetsel\MF2022-5_XRF\XRF data\L000071,spe</t>
  </si>
  <si>
    <t>C:\DataBergen\Matthias Paetsel\MF2022-5_XRF\XRF data\L000072,spe</t>
  </si>
  <si>
    <t>C:\DataBergen\Matthias Paetsel\MF2022-5_XRF\XRF data\L000073,spe</t>
  </si>
  <si>
    <t>C:\DataBergen\Matthias Paetsel\MF2022-5_XRF\XRF data\L000074,spe</t>
  </si>
  <si>
    <t>C:\DataBergen\Matthias Paetsel\MF2022-5_XRF\XRF data\L000075,spe</t>
  </si>
  <si>
    <t>C:\DataBergen\Matthias Paetsel\MF2022-5_XRF\XRF data\L000076,spe</t>
  </si>
  <si>
    <t>C:\DataBergen\Matthias Paetsel\MF2022-5_XRF\XRF data\L000077,spe</t>
  </si>
  <si>
    <t>C:\DataBergen\Matthias Paetsel\MF2022-5_XRF\XRF data\L000078,spe</t>
  </si>
  <si>
    <t>C:\DataBergen\Matthias Paetsel\MF2022-5_XRF\XRF data\L000079,spe</t>
  </si>
  <si>
    <t>C:\DataBergen\Matthias Paetsel\MF2022-5_XRF\XRF data\L000080,spe</t>
  </si>
  <si>
    <t>C:\DataBergen\Matthias Paetsel\MF2022-5_XRF\XRF data\L000081,spe</t>
  </si>
  <si>
    <t>C:\DataBergen\Matthias Paetsel\MF2022-5_XRF\XRF data\L000082,spe</t>
  </si>
  <si>
    <t>C:\DataBergen\Matthias Paetsel\MF2022-5_XRF\XRF data\L000083,spe</t>
  </si>
  <si>
    <t>C:\DataBergen\Matthias Paetsel\MF2022-5_XRF\XRF data\L000084,spe</t>
  </si>
  <si>
    <t>C:\DataBergen\Matthias Paetsel\MF2022-5_XRF\XRF data\L000085,spe</t>
  </si>
  <si>
    <t>C:\DataBergen\Matthias Paetsel\MF2022-5_XRF\XRF data\L000086,spe</t>
  </si>
  <si>
    <t>C:\DataBergen\Matthias Paetsel\MF2022-5_XRF\XRF data\L000087,spe</t>
  </si>
  <si>
    <t>C:\DataBergen\Matthias Paetsel\MF2022-5_XRF\XRF data\L000088,spe</t>
  </si>
  <si>
    <t>C:\DataBergen\Matthias Paetsel\MF2022-5_XRF\XRF data\L000089,spe</t>
  </si>
  <si>
    <t>C:\DataBergen\Matthias Paetsel\MF2022-5_XRF\XRF data\L000090,spe</t>
  </si>
  <si>
    <t>C:\DataBergen\Matthias Paetsel\MF2022-5_XRF\XRF data\L000091,spe</t>
  </si>
  <si>
    <t>C:\DataBergen\Matthias Paetsel\MF2022-5_XRF\XRF data\L000092,spe</t>
  </si>
  <si>
    <t>C:\DataBergen\Matthias Paetsel\MF2022-5_XRF\XRF data\L000093,spe</t>
  </si>
  <si>
    <t>C:\DataBergen\Matthias Paetsel\MF2022-5_XRF\XRF data\L000094,spe</t>
  </si>
  <si>
    <t>C:\DataBergen\Matthias Paetsel\MF2022-5_XRF\XRF data\L000095,spe</t>
  </si>
  <si>
    <t>C:\DataBergen\Matthias Paetsel\MF2022-5_XRF\XRF data\L000096,spe</t>
  </si>
  <si>
    <t>C:\DataBergen\Matthias Paetsel\MF2022-5_XRF\XRF data\L000097,spe</t>
  </si>
  <si>
    <t>C:\DataBergen\Matthias Paetsel\MF2022-5_XRF\XRF data\L000098,spe</t>
  </si>
  <si>
    <t>C:\DataBergen\Matthias Paetsel\MF2022-5_XRF\XRF data\L000099,spe</t>
  </si>
  <si>
    <t>C:\DataBergen\Matthias Paetsel\MF2022-5_XRF\XRF data\L000100,spe</t>
  </si>
  <si>
    <t>C:\DataBergen\Matthias Paetsel\MF2022-5_XRF\XRF data\L000101,spe</t>
  </si>
  <si>
    <t>C:\DataBergen\Matthias Paetsel\MF2022-5_XRF\XRF data\L000102,spe</t>
  </si>
  <si>
    <t>C:\DataBergen\Matthias Paetsel\MF2022-5_XRF\XRF data\L000103,spe</t>
  </si>
  <si>
    <t>C:\DataBergen\Matthias Paetsel\MF2022-5_XRF\XRF data\L000104,spe</t>
  </si>
  <si>
    <t>C:\DataBergen\Matthias Paetsel\MF2022-5_XRF\XRF data\L000105,spe</t>
  </si>
  <si>
    <t>C:\DataBergen\Matthias Paetsel\MF2022-5_XRF\XRF data\L000106,spe</t>
  </si>
  <si>
    <t>C:\DataBergen\Matthias Paetsel\MF2022-5_XRF\XRF data\L000107,spe</t>
  </si>
  <si>
    <t>C:\DataBergen\Matthias Paetsel\MF2022-5_XRF\XRF data\L000108,spe</t>
  </si>
  <si>
    <t>C:\DataBergen\Matthias Paetsel\MF2022-5_XRF\XRF data\L000109,spe</t>
  </si>
  <si>
    <t>C:\DataBergen\Matthias Paetsel\MF2022-5_XRF\XRF data\L000110,spe</t>
  </si>
  <si>
    <t>C:\DataBergen\Matthias Paetsel\MF2022-5_XRF\XRF data\L000111,spe</t>
  </si>
  <si>
    <t>C:\DataBergen\Matthias Paetsel\MF2022-5_XRF\XRF data\L000112,spe</t>
  </si>
  <si>
    <t>C:\DataBergen\Matthias Paetsel\MF2022-5_XRF\XRF data\L000113,spe</t>
  </si>
  <si>
    <t>C:\DataBergen\Matthias Paetsel\MF2022-5_XRF\XRF data\L000114,spe</t>
  </si>
  <si>
    <t>C:\DataBergen\Matthias Paetsel\MF2022-5_XRF\XRF data\L000115,spe</t>
  </si>
  <si>
    <t>C:\DataBergen\Matthias Paetsel\MF2022-5_XRF\XRF data\L000116,spe</t>
  </si>
  <si>
    <t>C:\DataBergen\Matthias Paetsel\MF2022-5_XRF\XRF data\L000117,spe</t>
  </si>
  <si>
    <t>C:\DataBergen\Matthias Paetsel\MF2022-5_XRF\XRF data\L000118,spe</t>
  </si>
  <si>
    <t>C:\DataBergen\Matthias Paetsel\MF2022-5_XRF\XRF data\L000119,spe</t>
  </si>
  <si>
    <t>C:\DataBergen\Matthias Paetsel\MF2022-5_XRF\XRF data\L000120,spe</t>
  </si>
  <si>
    <t>C:\DataBergen\Matthias Paetsel\MF2022-5_XRF\XRF data\L000121,spe</t>
  </si>
  <si>
    <t>C:\DataBergen\Matthias Paetsel\MF2022-5_XRF\XRF data\L000122,spe</t>
  </si>
  <si>
    <t>C:\DataBergen\Matthias Paetsel\MF2022-5_XRF\XRF data\L000123,spe</t>
  </si>
  <si>
    <t>C:\DataBergen\Matthias Paetsel\MF2022-5_XRF\XRF data\L000124,spe</t>
  </si>
  <si>
    <t>C:\DataBergen\Matthias Paetsel\MF2022-5_XRF\XRF data\L000125,spe</t>
  </si>
  <si>
    <t>C:\DataBergen\Matthias Paetsel\MF2022-5_XRF\XRF data\L000126,spe</t>
  </si>
  <si>
    <t>C:\DataBergen\Matthias Paetsel\MF2022-5_XRF\XRF data\L000127,spe</t>
  </si>
  <si>
    <t>C:\DataBergen\Matthias Paetsel\MF2022-5_XRF\XRF data\L000128,spe</t>
  </si>
  <si>
    <t>C:\DataBergen\Matthias Paetsel\MF2022-5_XRF\XRF data\L000129,spe</t>
  </si>
  <si>
    <t>C:\DataBergen\Matthias Paetsel\MF2022-5_XRF\XRF data\L000130,spe</t>
  </si>
  <si>
    <t>C:\DataBergen\Matthias Paetsel\MF2022-5_XRF\XRF data\L000131,spe</t>
  </si>
  <si>
    <t>C:\DataBergen\Matthias Paetsel\MF2022-5_XRF\XRF data\L000132,spe</t>
  </si>
  <si>
    <t>C:\DataBergen\Matthias Paetsel\MF2022-5_XRF\XRF data\L000133,spe</t>
  </si>
  <si>
    <t>C:\DataBergen\Matthias Paetsel\MF2022-5_XRF\XRF data\L000134,spe</t>
  </si>
  <si>
    <t>C:\DataBergen\Matthias Paetsel\MF2022-5_XRF\XRF data\L000135,spe</t>
  </si>
  <si>
    <t>C:\DataBergen\Matthias Paetsel\MF2022-5_XRF\XRF data\L000136,spe</t>
  </si>
  <si>
    <t>C:\DataBergen\Matthias Paetsel\MF2022-5_XRF\XRF data\L000137,spe</t>
  </si>
  <si>
    <t>C:\DataBergen\Matthias Paetsel\MF2022-5_XRF\XRF data\L000138,spe</t>
  </si>
  <si>
    <t>C:\DataBergen\Matthias Paetsel\MF2022-5_XRF\XRF data\L000139,spe</t>
  </si>
  <si>
    <t>C:\DataBergen\Matthias Paetsel\MF2022-5_XRF\XRF data\L000140,spe</t>
  </si>
  <si>
    <t>C:\DataBergen\Matthias Paetsel\MF2022-5_XRF\XRF data\L000141,spe</t>
  </si>
  <si>
    <t>C:\DataBergen\Matthias Paetsel\MF2022-5_XRF\XRF data\L000142,spe</t>
  </si>
  <si>
    <t>C:\DataBergen\Matthias Paetsel\MF2022-5_XRF\XRF data\L000143,spe</t>
  </si>
  <si>
    <t>C:\DataBergen\Matthias Paetsel\MF2022-5_XRF\XRF data\L000144,spe</t>
  </si>
  <si>
    <t>C:\DataBergen\Matthias Paetsel\MF2022-5_XRF\XRF data\L000145,spe</t>
  </si>
  <si>
    <t>C:\DataBergen\Matthias Paetsel\MF2022-5_XRF\XRF data\L000146,spe</t>
  </si>
  <si>
    <t>C:\DataBergen\Matthias Paetsel\MF2022-5_XRF\XRF data\L000147,spe</t>
  </si>
  <si>
    <t>C:\DataBergen\Matthias Paetsel\MF2022-5_XRF\XRF data\L000148,spe</t>
  </si>
  <si>
    <t>C:\DataBergen\Matthias Paetsel\MF2022-5_XRF\XRF data\L000149,spe</t>
  </si>
  <si>
    <t>C:\DataBergen\Matthias Paetsel\MF2022-5_XRF\XRF data\L000150,spe</t>
  </si>
  <si>
    <t>C:\DataBergen\Matthias Paetsel\MF2022-5_XRF\XRF data\L000151,spe</t>
  </si>
  <si>
    <t>C:\DataBergen\Matthias Paetsel\MF2022-5_XRF\XRF data\L000152,spe</t>
  </si>
  <si>
    <t>C:\DataBergen\Matthias Paetsel\MF2022-5_XRF\XRF data\L000153,spe</t>
  </si>
  <si>
    <t>C:\DataBergen\Matthias Paetsel\MF2022-5_XRF\XRF data\L000154,spe</t>
  </si>
  <si>
    <t>C:\DataBergen\Matthias Paetsel\MF2022-5_XRF\XRF data\L000155,spe</t>
  </si>
  <si>
    <t>C:\DataBergen\Matthias Paetsel\MF2022-5_XRF\XRF data\L000156,spe</t>
  </si>
  <si>
    <t>C:\DataBergen\Matthias Paetsel\MF2022-5_XRF\XRF data\L000157,spe</t>
  </si>
  <si>
    <t>C:\DataBergen\Matthias Paetsel\MF2022-5_XRF\XRF data\L000158,spe</t>
  </si>
  <si>
    <t>C:\DataBergen\Matthias Paetsel\MF2022-5_XRF\XRF data\L000159,spe</t>
  </si>
  <si>
    <t>C:\DataBergen\Matthias Paetsel\MF2022-5_XRF\XRF data\L000160,spe</t>
  </si>
  <si>
    <t>C:\DataBergen\Matthias Paetsel\MF2022-5_XRF\XRF data\L000161,spe</t>
  </si>
  <si>
    <t>C:\DataBergen\Matthias Paetsel\MF2022-5_XRF\XRF data\L000162,spe</t>
  </si>
  <si>
    <t>C:\DataBergen\Matthias Paetsel\MF2022-5_XRF\XRF data\L000163,spe</t>
  </si>
  <si>
    <t>C:\DataBergen\Matthias Paetsel\MF2022-5_XRF\XRF data\L000164,spe</t>
  </si>
  <si>
    <t>C:\DataBergen\Matthias Paetsel\MF2022-5_XRF\XRF data\L000165,spe</t>
  </si>
  <si>
    <t>C:\DataBergen\Matthias Paetsel\MF2022-5_XRF\XRF data\L000166,spe</t>
  </si>
  <si>
    <t>C:\DataBergen\Matthias Paetsel\MF2022-5_XRF\XRF data\L000167,spe</t>
  </si>
  <si>
    <t>C:\DataBergen\Matthias Paetsel\MF2022-5_XRF\XRF data\L000168,spe</t>
  </si>
  <si>
    <t>C:\DataBergen\Matthias Paetsel\MF2022-5_XRF\XRF data\L000169,spe</t>
  </si>
  <si>
    <t>C:\DataBergen\Matthias Paetsel\MF2022-5_XRF\XRF data\L000170,spe</t>
  </si>
  <si>
    <t>C:\DataBergen\Matthias Paetsel\MF2022-5_XRF\XRF data\L000171,spe</t>
  </si>
  <si>
    <t>C:\DataBergen\Matthias Paetsel\MF2022-5_XRF\XRF data\L000172,spe</t>
  </si>
  <si>
    <t>C:\DataBergen\Matthias Paetsel\MF2022-5_XRF\XRF data\L000173,spe</t>
  </si>
  <si>
    <t>C:\DataBergen\Matthias Paetsel\MF2022-5_XRF\XRF data\L000174,spe</t>
  </si>
  <si>
    <t>C:\DataBergen\Matthias Paetsel\MF2022-5_XRF\XRF data\L000175,spe</t>
  </si>
  <si>
    <t>C:\DataBergen\Matthias Paetsel\MF2022-5_XRF\XRF data\L000176,spe</t>
  </si>
  <si>
    <t>C:\DataBergen\Matthias Paetsel\MF2022-5_XRF\XRF data\L000177,spe</t>
  </si>
  <si>
    <t>C:\DataBergen\Matthias Paetsel\MF2022-5_XRF\XRF data\L000178,spe</t>
  </si>
  <si>
    <t>C:\DataBergen\Matthias Paetsel\MF2022-5_XRF\XRF data\L000179,spe</t>
  </si>
  <si>
    <t>C:\DataBergen\Matthias Paetsel\MF2022-5_XRF\XRF data\L000180,spe</t>
  </si>
  <si>
    <t>C:\DataBergen\Matthias Paetsel\MF2022-5_XRF\XRF data\L000181,spe</t>
  </si>
  <si>
    <t>C:\DataBergen\Matthias Paetsel\MF2022-5_XRF\XRF data\L000182,spe</t>
  </si>
  <si>
    <t>C:\DataBergen\Matthias Paetsel\MF2022-5_XRF\XRF data\L000183,spe</t>
  </si>
  <si>
    <t>C:\DataBergen\Matthias Paetsel\MF2022-5_XRF\XRF data\L000184,spe</t>
  </si>
  <si>
    <t>C:\DataBergen\Matthias Paetsel\MF2022-5_XRF\XRF data\L000185,spe</t>
  </si>
  <si>
    <t>C:\DataBergen\Matthias Paetsel\MF2022-5_XRF\XRF data\L000186,spe</t>
  </si>
  <si>
    <t>C:\DataBergen\Matthias Paetsel\MF2022-5_XRF\XRF data\L000187,spe</t>
  </si>
  <si>
    <t>C:\DataBergen\Matthias Paetsel\MF2022-5_XRF\XRF data\L000188,spe</t>
  </si>
  <si>
    <t>C:\DataBergen\Matthias Paetsel\MF2022-5_XRF\XRF data\L000189,spe</t>
  </si>
  <si>
    <t>C:\DataBergen\Matthias Paetsel\MF2022-5_XRF\XRF data\L000190,spe</t>
  </si>
  <si>
    <t>C:\DataBergen\Matthias Paetsel\MF2022-5_XRF\XRF data\L000191,spe</t>
  </si>
  <si>
    <t>C:\DataBergen\Matthias Paetsel\MF2022-5_XRF\XRF data\L000192,spe</t>
  </si>
  <si>
    <t>C:\DataBergen\Matthias Paetsel\MF2022-5_XRF\XRF data\L000193,spe</t>
  </si>
  <si>
    <t>C:\DataBergen\Matthias Paetsel\MF2022-5_XRF\XRF data\L000194,spe</t>
  </si>
  <si>
    <t>C:\DataBergen\Matthias Paetsel\MF2022-5_XRF\XRF data\L000195,spe</t>
  </si>
  <si>
    <t>C:\DataBergen\Matthias Paetsel\MF2022-5_XRF\XRF data\L000196,spe</t>
  </si>
  <si>
    <t>C:\DataBergen\Matthias Paetsel\MF2022-5_XRF\XRF data\L000197,spe</t>
  </si>
  <si>
    <t>C:\DataBergen\Matthias Paetsel\MF2022-5_XRF\XRF data\L000198,spe</t>
  </si>
  <si>
    <t>C:\DataBergen\Matthias Paetsel\MF2022-5_XRF\XRF data\L000199,spe</t>
  </si>
  <si>
    <t>C:\DataBergen\Matthias Paetsel\MF2022-5_XRF\XRF data\L000200,spe</t>
  </si>
  <si>
    <t>C:\DataBergen\Matthias Paetsel\MF2022-5_XRF\XRF data\L000201,spe</t>
  </si>
  <si>
    <t>C:\DataBergen\Matthias Paetsel\MF2022-5_XRF\XRF data\L000202,spe</t>
  </si>
  <si>
    <t>C:\DataBergen\Matthias Paetsel\MF2022-5_XRF\XRF data\L000203,spe</t>
  </si>
  <si>
    <t>C:\DataBergen\Matthias Paetsel\MF2022-5_XRF\XRF data\L000204,spe</t>
  </si>
  <si>
    <t>C:\DataBergen\Matthias Paetsel\MF2022-5_XRF\XRF data\L000205,spe</t>
  </si>
  <si>
    <t>C:\DataBergen\Matthias Paetsel\MF2022-5_XRF\XRF data\L000206,spe</t>
  </si>
  <si>
    <t>C:\DataBergen\Matthias Paetsel\MF2022-5_XRF\XRF data\L000207,spe</t>
  </si>
  <si>
    <t>C:\DataBergen\Matthias Paetsel\MF2022-5_XRF\XRF data\L000208,spe</t>
  </si>
  <si>
    <t>C:\DataBergen\Matthias Paetsel\MF2022-5_XRF\XRF data\L000209,spe</t>
  </si>
  <si>
    <t>C:\DataBergen\Matthias Paetsel\MF2022-5_XRF\XRF data\L000210,spe</t>
  </si>
  <si>
    <t>C:\DataBergen\Matthias Paetsel\MF2022-5_XRF\XRF data\L000211,spe</t>
  </si>
  <si>
    <t>C:\DataBergen\Matthias Paetsel\MF2022-5_XRF\XRF data\L000212,spe</t>
  </si>
  <si>
    <t>C:\DataBergen\Matthias Paetsel\MF2022-5_XRF\XRF data\L000213,spe</t>
  </si>
  <si>
    <t>C:\DataBergen\Matthias Paetsel\MF2022-5_XRF\XRF data\L000214,spe</t>
  </si>
  <si>
    <t>C:\DataBergen\Matthias Paetsel\MF2022-5_XRF\XRF data\L000215,spe</t>
  </si>
  <si>
    <t>C:\DataBergen\Matthias Paetsel\MF2022-5_XRF\XRF data\L000216,spe</t>
  </si>
  <si>
    <t>C:\DataBergen\Matthias Paetsel\MF2022-5_XRF\XRF data\L000217,spe</t>
  </si>
  <si>
    <t>C:\DataBergen\Matthias Paetsel\MF2022-5_XRF\XRF data\L000218,spe</t>
  </si>
  <si>
    <t>C:\DataBergen\Matthias Paetsel\MF2022-5_XRF\XRF data\L000219,spe</t>
  </si>
  <si>
    <t>C:\DataBergen\Matthias Paetsel\MF2022-5_XRF\XRF data\L000220,spe</t>
  </si>
  <si>
    <t>C:\DataBergen\Matthias Paetsel\MF2022-5_XRF\XRF data\L000221,spe</t>
  </si>
  <si>
    <t>C:\DataBergen\Matthias Paetsel\MF2022-5_XRF\XRF data\L000222,spe</t>
  </si>
  <si>
    <t>C:\DataBergen\Matthias Paetsel\MF2022-5_XRF\XRF data\L000223,spe</t>
  </si>
  <si>
    <t>C:\DataBergen\Matthias Paetsel\MF2022-5_XRF\XRF data\L000224,spe</t>
  </si>
  <si>
    <t>C:\DataBergen\Matthias Paetsel\MF2022-5_XRF\XRF data\L000225,spe</t>
  </si>
  <si>
    <t>C:\DataBergen\Matthias Paetsel\MF2022-5_XRF\XRF data\L000226,spe</t>
  </si>
  <si>
    <t>C:\DataBergen\Matthias Paetsel\MF2022-5_XRF\XRF data\L000227,spe</t>
  </si>
  <si>
    <t>C:\DataBergen\Matthias Paetsel\MF2022-5_XRF\XRF data\L000228,spe</t>
  </si>
  <si>
    <t>C:\DataBergen\Matthias Paetsel\MF2022-5_XRF\XRF data\L000229,spe</t>
  </si>
  <si>
    <t>C:\DataBergen\Matthias Paetsel\MF2022-5_XRF\XRF data\L000230,spe</t>
  </si>
  <si>
    <t>C:\DataBergen\Matthias Paetsel\MF2022-5_XRF\XRF data\L000231,spe</t>
  </si>
  <si>
    <t>C:\DataBergen\Matthias Paetsel\MF2022-5_XRF\XRF data\L000232,spe</t>
  </si>
  <si>
    <t>C:\DataBergen\Matthias Paetsel\MF2022-5_XRF\XRF data\L000233,spe</t>
  </si>
  <si>
    <t>C:\DataBergen\Matthias Paetsel\MF2022-5_XRF\XRF data\L000234,spe</t>
  </si>
  <si>
    <t>C:\DataBergen\Matthias Paetsel\MF2022-5_XRF\XRF data\L000235,spe</t>
  </si>
  <si>
    <t>C:\DataBergen\Matthias Paetsel\MF2022-5_XRF\XRF data\L000236,spe</t>
  </si>
  <si>
    <t>C:\DataBergen\Matthias Paetsel\MF2022-5_XRF\XRF data\L000237,spe</t>
  </si>
  <si>
    <t>C:\DataBergen\Matthias Paetsel\MF2022-5_XRF\XRF data\L000238,spe</t>
  </si>
  <si>
    <t>C:\DataBergen\Matthias Paetsel\MF2022-5_XRF\XRF data\L000239,spe</t>
  </si>
  <si>
    <t>C:\DataBergen\Matthias Paetsel\MF2022-5_XRF\XRF data\L000240,spe</t>
  </si>
  <si>
    <t>C:\DataBergen\Matthias Paetsel\MF2022-5_XRF\XRF data\L000241,spe</t>
  </si>
  <si>
    <t>C:\DataBergen\Matthias Paetsel\MF2022-5_XRF\XRF data\L000242,spe</t>
  </si>
  <si>
    <t>C:\DataBergen\Matthias Paetsel\MF2022-5_XRF\XRF data\L000243,spe</t>
  </si>
  <si>
    <t>C:\DataBergen\Matthias Paetsel\MF2022-5_XRF\XRF data\L000244,spe</t>
  </si>
  <si>
    <t>C:\DataBergen\Matthias Paetsel\MF2022-5_XRF\XRF data\L000245,spe</t>
  </si>
  <si>
    <t>C:\DataBergen\Matthias Paetsel\MF2022-5_XRF\XRF data\L000246,spe</t>
  </si>
  <si>
    <t>C:\DataBergen\Matthias Paetsel\MF2022-5_XRF\XRF data\L000247,spe</t>
  </si>
  <si>
    <t>C:\DataBergen\Matthias Paetsel\MF2022-5_XRF\XRF data\L000248,spe</t>
  </si>
  <si>
    <t>C:\DataBergen\Matthias Paetsel\MF2022-5_XRF\XRF data\L000249,spe</t>
  </si>
  <si>
    <t>C:\DataBergen\Matthias Paetsel\MF2022-5_XRF\XRF data\L000250,spe</t>
  </si>
  <si>
    <t>C:\DataBergen\Matthias Paetsel\MF2022-5_XRF\XRF data\L000251,spe</t>
  </si>
  <si>
    <t>C:\DataBergen\Matthias Paetsel\MF2022-5_XRF\XRF data\L000252,spe</t>
  </si>
  <si>
    <t>C:\DataBergen\Matthias Paetsel\MF2022-5_XRF\XRF data\L000253,spe</t>
  </si>
  <si>
    <t>C:\DataBergen\Matthias Paetsel\MF2022-5_XRF\XRF data\L000254,spe</t>
  </si>
  <si>
    <t>C:\DataBergen\Matthias Paetsel\MF2022-5_XRF\XRF data\L000255,spe</t>
  </si>
  <si>
    <t>C:\DataBergen\Matthias Paetsel\MF2022-5_XRF\XRF data\L000256,spe</t>
  </si>
  <si>
    <t>C:\DataBergen\Matthias Paetsel\MF2022-5_XRF\XRF data\L000257,spe</t>
  </si>
  <si>
    <t>C:\DataBergen\Matthias Paetsel\MF2022-5_XRF\XRF data\L000258,spe</t>
  </si>
  <si>
    <t>C:\DataBergen\Matthias Paetsel\MF2022-5_XRF\XRF data\L000259,spe</t>
  </si>
  <si>
    <t>C:\DataBergen\Matthias Paetsel\MF2022-5_XRF\XRF data\L000260,spe</t>
  </si>
  <si>
    <t>C:\DataBergen\Matthias Paetsel\MF2022-5_XRF\XRF data\L000261,spe</t>
  </si>
  <si>
    <t>C:\DataBergen\Matthias Paetsel\MF2022-5_XRF\XRF data\L000262,spe</t>
  </si>
  <si>
    <t>C:\DataBergen\Matthias Paetsel\MF2022-5_XRF\XRF data\L000263,spe</t>
  </si>
  <si>
    <t>C:\DataBergen\Matthias Paetsel\MF2022-5_XRF\XRF data\L000264,spe</t>
  </si>
  <si>
    <t>C:\DataBergen\Matthias Paetsel\MF2022-5_XRF\XRF data\L000265,spe</t>
  </si>
  <si>
    <t>C:\DataBergen\Matthias Paetsel\MF2022-5_XRF\XRF data\L000266,spe</t>
  </si>
  <si>
    <t>C:\DataBergen\Matthias Paetsel\MF2022-5_XRF\XRF data\L000267,spe</t>
  </si>
  <si>
    <t>C:\DataBergen\Matthias Paetsel\MF2022-5_XRF\XRF data\L000268,spe</t>
  </si>
  <si>
    <t>C:\DataBergen\Matthias Paetsel\MF2022-5_XRF\XRF data\L000269,spe</t>
  </si>
  <si>
    <t>C:\DataBergen\Matthias Paetsel\MF2022-5_XRF\XRF data\L000270,spe</t>
  </si>
  <si>
    <t>C:\DataBergen\Matthias Paetsel\MF2022-5_XRF\XRF data\L000271,spe</t>
  </si>
  <si>
    <t>C:\DataBergen\Matthias Paetsel\MF2022-5_XRF\XRF data\L000272,spe</t>
  </si>
  <si>
    <t>C:\DataBergen\Matthias Paetsel\MF2022-5_XRF\XRF data\L000273,spe</t>
  </si>
  <si>
    <t>C:\DataBergen\Matthias Paetsel\MF2022-5_XRF\XRF data\L000274,spe</t>
  </si>
  <si>
    <t>C:\DataBergen\Matthias Paetsel\MF2022-5_XRF\XRF data\L000275,spe</t>
  </si>
  <si>
    <t>C:\DataBergen\Matthias Paetsel\MF2022-5_XRF\XRF data\L000276,spe</t>
  </si>
  <si>
    <t>C:\DataBergen\Matthias Paetsel\MF2022-5_XRF\XRF data\L000277,spe</t>
  </si>
  <si>
    <t>C:\DataBergen\Matthias Paetsel\MF2022-5_XRF\XRF data\L000278,spe</t>
  </si>
  <si>
    <t>C:\DataBergen\Matthias Paetsel\MF2022-5_XRF\XRF data\L000279,spe</t>
  </si>
  <si>
    <t>C:\DataBergen\Matthias Paetsel\MF2022-5_XRF\XRF data\L000280,spe</t>
  </si>
  <si>
    <t>C:\DataBergen\Matthias Paetsel\MF2022-5_XRF\XRF data\L000281,spe</t>
  </si>
  <si>
    <t>C:\DataBergen\Matthias Paetsel\MF2022-5_XRF\XRF data\L000282,spe</t>
  </si>
  <si>
    <t>C:\DataBergen\Matthias Paetsel\MF2022-5_XRF\XRF data\L000283,spe</t>
  </si>
  <si>
    <t>C:\DataBergen\Matthias Paetsel\MF2022-5_XRF\XRF data\L000284,spe</t>
  </si>
  <si>
    <t>C:\DataBergen\Matthias Paetsel\MF2022-5_XRF\XRF data\L000285,spe</t>
  </si>
  <si>
    <t>C:\DataBergen\Matthias Paetsel\MF2022-5_XRF\XRF data\L000286,spe</t>
  </si>
  <si>
    <t>C:\DataBergen\Matthias Paetsel\MF2022-5_XRF\XRF data\L000287,spe</t>
  </si>
  <si>
    <t>C:\DataBergen\Matthias Paetsel\MF2022-5_XRF\XRF data\L000288,spe</t>
  </si>
  <si>
    <t>C:\DataBergen\Matthias Paetsel\MF2022-5_XRF\XRF data\L000289,spe</t>
  </si>
  <si>
    <t>C:\DataBergen\Matthias Paetsel\MF2022-5_XRF\XRF data\L000290,spe</t>
  </si>
  <si>
    <t>C:\DataBergen\Matthias Paetsel\MF2022-5_XRF\XRF data\L000291,spe</t>
  </si>
  <si>
    <t>C:\DataBergen\Matthias Paetsel\MF2022-5_XRF\XRF data\L000292,spe</t>
  </si>
  <si>
    <t>C:\DataBergen\Matthias Paetsel\MF2022-5_XRF\XRF data\L000293,spe</t>
  </si>
  <si>
    <t>C:\DataBergen\Matthias Paetsel\MF2022-5_XRF\XRF data\L000294,spe</t>
  </si>
  <si>
    <t>C:\DataBergen\Matthias Paetsel\MF2022-5_XRF\XRF data\L000295,spe</t>
  </si>
  <si>
    <t>C:\DataBergen\Matthias Paetsel\MF2022-5_XRF\XRF data\L000296,spe</t>
  </si>
  <si>
    <t>C:\DataBergen\Matthias Paetsel\MF2022-5_XRF\XRF data\L000297,spe</t>
  </si>
  <si>
    <t>C:\DataBergen\Matthias Paetsel\MF2022-5_XRF\XRF data\L000298,spe</t>
  </si>
  <si>
    <t>C:\DataBergen\Matthias Paetsel\MF2022-5_XRF\XRF data\L000299,spe</t>
  </si>
  <si>
    <t>C:\DataBergen\Matthias Paetsel\MF2022-5_XRF\XRF data\L000300,spe</t>
  </si>
  <si>
    <t>C:\DataBergen\Matthias Paetsel\MF2022-5_XRF\XRF data\L000301,spe</t>
  </si>
  <si>
    <t>C:\DataBergen\Matthias Paetsel\MF2022-5_XRF\XRF data\L000302,spe</t>
  </si>
  <si>
    <t>C:\DataBergen\Matthias Paetsel\MF2022-5_XRF\XRF data\L000303,spe</t>
  </si>
  <si>
    <t>C:\DataBergen\Matthias Paetsel\MF2022-5_XRF\XRF data\L000304,spe</t>
  </si>
  <si>
    <t>C:\DataBergen\Matthias Paetsel\MF2022-5_XRF\XRF data\L000305,spe</t>
  </si>
  <si>
    <t>C:\DataBergen\Matthias Paetsel\MF2022-5_XRF\XRF data\L000306,spe</t>
  </si>
  <si>
    <t>C:\DataBergen\Matthias Paetsel\MF2022-5_XRF\XRF data\L000307,spe</t>
  </si>
  <si>
    <t>C:\DataBergen\Matthias Paetsel\MF2022-5_XRF\XRF data\L000308,spe</t>
  </si>
  <si>
    <t>C:\DataBergen\Matthias Paetsel\MF2022-5_XRF\XRF data\L000309,spe</t>
  </si>
  <si>
    <t>C:\DataBergen\Matthias Paetsel\MF2022-5_XRF\XRF data\L000310,spe</t>
  </si>
  <si>
    <t>C:\DataBergen\Matthias Paetsel\MF2022-5_XRF\XRF data\L000311,spe</t>
  </si>
  <si>
    <t>C:\DataBergen\Matthias Paetsel\MF2022-5_XRF\XRF data\L000312,spe</t>
  </si>
  <si>
    <t>C:\DataBergen\Matthias Paetsel\MF2022-5_XRF\XRF data\L000313,spe</t>
  </si>
  <si>
    <t>C:\DataBergen\Matthias Paetsel\MF2022-5_XRF\XRF data\L000314,spe</t>
  </si>
  <si>
    <t>C:\DataBergen\Matthias Paetsel\MF2022-5_XRF\XRF data\L000315,spe</t>
  </si>
  <si>
    <t>C:\DataBergen\Matthias Paetsel\MF2022-5_XRF\XRF data\L000316,spe</t>
  </si>
  <si>
    <t>C:\DataBergen\Matthias Paetsel\MF2022-5_XRF\XRF data\L000317,spe</t>
  </si>
  <si>
    <t>C:\DataBergen\Matthias Paetsel\MF2022-5_XRF\XRF data\L000318,spe</t>
  </si>
  <si>
    <t>C:\DataBergen\Matthias Paetsel\MF2022-5_XRF\XRF data\L000319,spe</t>
  </si>
  <si>
    <t>C:\DataBergen\Matthias Paetsel\MF2022-5_XRF\XRF data\L000320,spe</t>
  </si>
  <si>
    <t>C:\DataBergen\Matthias Paetsel\MF2022-5_XRF\XRF data\L000321,spe</t>
  </si>
  <si>
    <t>C:\DataBergen\Matthias Paetsel\MF2022-5_XRF\XRF data\L000322,spe</t>
  </si>
  <si>
    <t>C:\DataBergen\Matthias Paetsel\MF2022-5_XRF\XRF data\L000323,spe</t>
  </si>
  <si>
    <t>C:\DataBergen\Matthias Paetsel\MF2022-5_XRF\XRF data\L000324,spe</t>
  </si>
  <si>
    <t>C:\DataBergen\Matthias Paetsel\MF2022-5_XRF\XRF data\L000325,spe</t>
  </si>
  <si>
    <t>C:\DataBergen\Matthias Paetsel\MF2022-5_XRF\XRF data\L000326,spe</t>
  </si>
  <si>
    <t>C:\DataBergen\Matthias Paetsel\MF2022-5_XRF\XRF data\L000327,spe</t>
  </si>
  <si>
    <t>C:\DataBergen\Matthias Paetsel\MF2022-5_XRF\XRF data\L000328,spe</t>
  </si>
  <si>
    <t>C:\DataBergen\Matthias Paetsel\MF2022-5_XRF\XRF data\L000329,spe</t>
  </si>
  <si>
    <t>C:\DataBergen\Matthias Paetsel\MF2022-5_XRF\XRF data\L000330,spe</t>
  </si>
  <si>
    <t>C:\DataBergen\Matthias Paetsel\MF2022-5_XRF\XRF data\L000331,spe</t>
  </si>
  <si>
    <t>C:\DataBergen\Matthias Paetsel\MF2022-5_XRF\XRF data\L000332,spe</t>
  </si>
  <si>
    <t>C:\DataBergen\Matthias Paetsel\MF2022-5_XRF\XRF data\L000333,spe</t>
  </si>
  <si>
    <t>C:\DataBergen\Matthias Paetsel\MF2022-5_XRF\XRF data\L000334,spe</t>
  </si>
  <si>
    <t>C:\DataBergen\Matthias Paetsel\MF2022-5_XRF\XRF data\L000335,spe</t>
  </si>
  <si>
    <t>0</t>
  </si>
  <si>
    <t>C:\DataBergen\Matthias Paetsel\MF2022-5_XRF\XRF data\L000336,spe</t>
  </si>
  <si>
    <t>C:\DataBergen\Matthias Paetsel\MF2022-5_XRF\XRF data\L000337,spe</t>
  </si>
  <si>
    <t>C:\DataBergen\Matthias Paetsel\MF2022-5_XRF\XRF data\L000338,spe</t>
  </si>
  <si>
    <t>C:\DataBergen\Matthias Paetsel\MF2022-5_XRF\XRF data\L000339,spe</t>
  </si>
  <si>
    <t>C:\DataBergen\Matthias Paetsel\MF2022-5_XRF\XRF data\L000340,spe</t>
  </si>
  <si>
    <t>C:\DataBergen\Matthias Paetsel\MF2022-5_XRF\XRF data\L000341,spe</t>
  </si>
  <si>
    <t>C:\DataBergen\Matthias Paetsel\MF2022-5_XRF\XRF data\L000342,spe</t>
  </si>
  <si>
    <t>C:\DataBergen\Matthias Paetsel\MF2022-5_XRF\XRF data\L000343,spe</t>
  </si>
  <si>
    <t>C:\DataBergen\Matthias Paetsel\MF2022-5_XRF\XRF data\L000344,spe</t>
  </si>
  <si>
    <t>C:\DataBergen\Matthias Paetsel\MF2022-5_XRF\XRF data\L000345,spe</t>
  </si>
  <si>
    <t>C:\DataBergen\Matthias Paetsel\MF2022-5_XRF\XRF data\L000346,spe</t>
  </si>
  <si>
    <t>C:\DataBergen\Matthias Paetsel\MF2022-5_XRF\XRF data\L000347,spe</t>
  </si>
  <si>
    <t>C:\DataBergen\Matthias Paetsel\MF2022-5_XRF\XRF data\L000348,spe</t>
  </si>
  <si>
    <t>C:\DataBergen\Matthias Paetsel\MF2022-5_XRF\XRF data\L000349,spe</t>
  </si>
  <si>
    <t>C:\DataBergen\Matthias Paetsel\MF2022-5_XRF\XRF data\L000350,spe</t>
  </si>
  <si>
    <t>C:\DataBergen\Matthias Paetsel\MF2022-5_XRF\XRF data\L000351,spe</t>
  </si>
  <si>
    <t>C:\DataBergen\Matthias Paetsel\MF2022-5_XRF\XRF data\L000352,spe</t>
  </si>
  <si>
    <t>C:\DataBergen\Matthias Paetsel\MF2022-5_XRF\XRF data\L000353,spe</t>
  </si>
  <si>
    <t>C:\DataBergen\Matthias Paetsel\MF2022-5_XRF\XRF data\L000354,spe</t>
  </si>
  <si>
    <t>C:\DataBergen\Matthias Paetsel\MF2022-5_XRF\XRF data\L000355,spe</t>
  </si>
  <si>
    <t>C:\DataBergen\Matthias Paetsel\MF2022-5_XRF\XRF data\L000356,spe</t>
  </si>
  <si>
    <t>C:\DataBergen\Matthias Paetsel\MF2022-5_XRF\XRF data\L000357,spe</t>
  </si>
  <si>
    <t>C:\DataBergen\Matthias Paetsel\MF2022-5_XRF\XRF data\L000358,spe</t>
  </si>
  <si>
    <t>C:\DataBergen\Matthias Paetsel\MF2022-5_XRF\XRF data\L000359,spe</t>
  </si>
  <si>
    <t>C:\DataBergen\Matthias Paetsel\MF2022-5_XRF\XRF data\L000360,spe</t>
  </si>
  <si>
    <t>C:\DataBergen\Matthias Paetsel\MF2022-5_XRF\XRF data\L000361,spe</t>
  </si>
  <si>
    <t>C:\DataBergen\Matthias Paetsel\MF2022-5_XRF\XRF data\L000362,spe</t>
  </si>
  <si>
    <t>C:\DataBergen\Matthias Paetsel\MF2022-5_XRF\XRF data\L000363,spe</t>
  </si>
  <si>
    <t>C:\DataBergen\Matthias Paetsel\MF2022-5_XRF\XRF data\L000364,spe</t>
  </si>
  <si>
    <t>C:\DataBergen\Matthias Paetsel\MF2022-5_XRF\XRF data\L000365,spe</t>
  </si>
  <si>
    <t>C:\DataBergen\Matthias Paetsel\MF2022-5_XRF\XRF data\L000366,spe</t>
  </si>
  <si>
    <t>C:\DataBergen\Matthias Paetsel\MF2022-5_XRF\XRF data\L000367,spe</t>
  </si>
  <si>
    <t>C:\DataBergen\Matthias Paetsel\MF2022-5_XRF\XRF data\L000368,spe</t>
  </si>
  <si>
    <t>C:\DataBergen\Matthias Paetsel\MF2022-5_XRF\XRF data\L000369,spe</t>
  </si>
  <si>
    <t>C:\DataBergen\Matthias Paetsel\MF2022-5_XRF\XRF data\L000370,spe</t>
  </si>
  <si>
    <t>C:\DataBergen\Matthias Paetsel\MF2022-5_XRF\XRF data\L000371,spe</t>
  </si>
  <si>
    <t>C:\DataBergen\Matthias Paetsel\MF2022-5_XRF\XRF data\L000372,spe</t>
  </si>
  <si>
    <t>C:\DataBergen\Matthias Paetsel\MF2022-5_XRF\XRF data\L000373,spe</t>
  </si>
  <si>
    <t>C:\DataBergen\Matthias Paetsel\MF2022-5_XRF\XRF data\L000374,spe</t>
  </si>
  <si>
    <t>C:\DataBergen\Matthias Paetsel\MF2022-5_XRF\XRF data\L000375,spe</t>
  </si>
  <si>
    <t>C:\DataBergen\Matthias Paetsel\MF2022-5_XRF\XRF data\L000376,spe</t>
  </si>
  <si>
    <t>C:\DataBergen\Matthias Paetsel\MF2022-5_XRF\XRF data\L000377,spe</t>
  </si>
  <si>
    <t>C:\DataBergen\Matthias Paetsel\MF2022-5_XRF\XRF data\L000378,spe</t>
  </si>
  <si>
    <t>C:\DataBergen\Matthias Paetsel\MF2022-5_XRF\XRF data\L000379,spe</t>
  </si>
  <si>
    <t>C:\DataBergen\Matthias Paetsel\MF2022-5_XRF\XRF data\L000380,spe</t>
  </si>
  <si>
    <t>C:\DataBergen\Matthias Paetsel\MF2022-5_XRF\XRF data\L000381,spe</t>
  </si>
  <si>
    <t>C:\DataBergen\Matthias Paetsel\MF2022-5_XRF\XRF data\L000382,spe</t>
  </si>
  <si>
    <t>C:\DataBergen\Matthias Paetsel\MF2022-5_XRF\XRF data\L000383,spe</t>
  </si>
  <si>
    <t>C:\DataBergen\Matthias Paetsel\MF2022-5_XRF\XRF data\L000384,spe</t>
  </si>
  <si>
    <t>C:\DataBergen\Matthias Paetsel\MF2022-5_XRF\XRF data\L000385,spe</t>
  </si>
  <si>
    <t>C:\DataBergen\Matthias Paetsel\MF2022-5_XRF\XRF data\L000386,spe</t>
  </si>
  <si>
    <t>C:\DataBergen\Matthias Paetsel\MF2022-5_XRF\XRF data\L000387,spe</t>
  </si>
  <si>
    <t>C:\DataBergen\Matthias Paetsel\MF2022-5_XRF\XRF data\L000388,spe</t>
  </si>
  <si>
    <t>C:\DataBergen\Matthias Paetsel\MF2022-5_XRF\XRF data\L000389,spe</t>
  </si>
  <si>
    <t>C:\DataBergen\Matthias Paetsel\MF2022-5_XRF\XRF data\L000390,spe</t>
  </si>
  <si>
    <t>C:\DataBergen\Matthias Paetsel\MF2022-5_XRF\XRF data\L000391,spe</t>
  </si>
  <si>
    <t>C:\DataBergen\Matthias Paetsel\MF2022-5_XRF\XRF data\L000392,spe</t>
  </si>
  <si>
    <t>C:\DataBergen\Matthias Paetsel\MF2022-5_XRF\XRF data\L000393,spe</t>
  </si>
  <si>
    <t>C:\DataBergen\Matthias Paetsel\MF2022-5_XRF\XRF data\L000394,spe</t>
  </si>
  <si>
    <t>C:\DataBergen\Matthias Paetsel\MF2022-5_XRF\XRF data\L000395,spe</t>
  </si>
  <si>
    <t>C:\DataBergen\Matthias Paetsel\MF2022-5_XRF\XRF data\L000396,spe</t>
  </si>
  <si>
    <t>C:\DataBergen\Matthias Paetsel\MF2022-5_XRF\XRF data\L000397,spe</t>
  </si>
  <si>
    <t>C:\DataBergen\Matthias Paetsel\MF2022-5_XRF\XRF data\L000398,spe</t>
  </si>
  <si>
    <t>C:\DataBergen\Matthias Paetsel\MF2022-5_XRF\XRF data\L000399,spe</t>
  </si>
  <si>
    <t>C:\DataBergen\Matthias Paetsel\MF2022-5_XRF\XRF data\L000400,spe</t>
  </si>
  <si>
    <t>C:\DataBergen\Matthias Paetsel\MF2022-5_XRF\XRF data\L000401,spe</t>
  </si>
  <si>
    <t>C:\DataBergen\Matthias Paetsel\MF2022-5_XRF\XRF data\L000402,spe</t>
  </si>
  <si>
    <t>C:\DataBergen\Matthias Paetsel\MF2022-5_XRF\XRF data\L000403,spe</t>
  </si>
  <si>
    <t>C:\DataBergen\Matthias Paetsel\MF2022-5_XRF\XRF data\L000404,spe</t>
  </si>
  <si>
    <t>C:\DataBergen\Matthias Paetsel\MF2022-5_XRF\XRF data\L000405,spe</t>
  </si>
  <si>
    <t>C:\DataBergen\Matthias Paetsel\MF2022-5_XRF\XRF data\L000406,spe</t>
  </si>
  <si>
    <t>C:\DataBergen\Matthias Paetsel\MF2022-5_XRF\XRF data\L000407,spe</t>
  </si>
  <si>
    <t>C:\DataBergen\Matthias Paetsel\MF2022-5_XRF\XRF data\L000408,spe</t>
  </si>
  <si>
    <t>C:\DataBergen\Matthias Paetsel\MF2022-5_XRF\XRF data\L000409,spe</t>
  </si>
  <si>
    <t>C:\DataBergen\Matthias Paetsel\MF2022-5_XRF\XRF data\L000410,spe</t>
  </si>
  <si>
    <t>C:\DataBergen\Matthias Paetsel\MF2022-5_XRF\XRF data\L000411,spe</t>
  </si>
  <si>
    <t>C:\DataBergen\Matthias Paetsel\MF2022-5_XRF\XRF data\L000412,spe</t>
  </si>
  <si>
    <t>C:\DataBergen\Matthias Paetsel\MF2022-5_XRF\XRF data\L000413,spe</t>
  </si>
  <si>
    <t>C:\DataBergen\Matthias Paetsel\MF2022-5_XRF\XRF data\L000414,spe</t>
  </si>
  <si>
    <t>C:\DataBergen\Matthias Paetsel\MF2022-5_XRF\XRF data\L000415,spe</t>
  </si>
  <si>
    <t>C:\DataBergen\Matthias Paetsel\MF2022-5_XRF\XRF data\L000416,spe</t>
  </si>
  <si>
    <t>C:\DataBergen\Matthias Paetsel\MF2022-5_XRF\XRF data\L000417,spe</t>
  </si>
  <si>
    <t>C:\DataBergen\Matthias Paetsel\MF2022-5_XRF\XRF data\L000418,spe</t>
  </si>
  <si>
    <t>C:\DataBergen\Matthias Paetsel\MF2022-5_XRF\XRF data\L000419,spe</t>
  </si>
  <si>
    <t>C:\DataBergen\Matthias Paetsel\MF2022-5_XRF\XRF data\L000420,spe</t>
  </si>
  <si>
    <t>C:\DataBergen\Matthias Paetsel\MF2022-5_XRF\XRF data\L000421,spe</t>
  </si>
  <si>
    <t>C:\DataBergen\Matthias Paetsel\MF2022-5_XRF\XRF data\L000422,spe</t>
  </si>
  <si>
    <t>C:\DataBergen\Matthias Paetsel\MF2022-5_XRF\XRF data\L000423,spe</t>
  </si>
  <si>
    <t>C:\DataBergen\Matthias Paetsel\MF2022-5_XRF\XRF data\L000424,spe</t>
  </si>
  <si>
    <t>C:\DataBergen\Matthias Paetsel\MF2022-5_XRF\XRF data\L000425,spe</t>
  </si>
  <si>
    <t>Ti/K average</t>
  </si>
  <si>
    <t xml:space="preserve">Ti/K </t>
  </si>
  <si>
    <t>Br (cps) normalised inverted</t>
  </si>
  <si>
    <t>Br (cps) normalised</t>
  </si>
  <si>
    <t>Depth (cm)</t>
  </si>
  <si>
    <t>-1.0</t>
  </si>
  <si>
    <t>49.60</t>
  </si>
  <si>
    <t>49.6</t>
  </si>
  <si>
    <t>0.0</t>
  </si>
  <si>
    <t>49.40</t>
  </si>
  <si>
    <t>49.4</t>
  </si>
  <si>
    <t>49.20</t>
  </si>
  <si>
    <t>49.2</t>
  </si>
  <si>
    <t>49.00</t>
  </si>
  <si>
    <t>49.0</t>
  </si>
  <si>
    <t>48.80</t>
  </si>
  <si>
    <t>48.8</t>
  </si>
  <si>
    <t>48.60</t>
  </si>
  <si>
    <t>48.6</t>
  </si>
  <si>
    <t>48.40</t>
  </si>
  <si>
    <t>48.4</t>
  </si>
  <si>
    <t>48.20</t>
  </si>
  <si>
    <t>48.2</t>
  </si>
  <si>
    <t>48.00</t>
  </si>
  <si>
    <t>48.0</t>
  </si>
  <si>
    <t>47.80</t>
  </si>
  <si>
    <t>47.8</t>
  </si>
  <si>
    <t>47.60</t>
  </si>
  <si>
    <t>47.6</t>
  </si>
  <si>
    <t>47.40</t>
  </si>
  <si>
    <t>47.4</t>
  </si>
  <si>
    <t>47.20</t>
  </si>
  <si>
    <t>47.2</t>
  </si>
  <si>
    <t>47.00</t>
  </si>
  <si>
    <t>47.0</t>
  </si>
  <si>
    <t>46.80</t>
  </si>
  <si>
    <t>46.8</t>
  </si>
  <si>
    <t>46.60</t>
  </si>
  <si>
    <t>46.6</t>
  </si>
  <si>
    <t>46.40</t>
  </si>
  <si>
    <t>46.4</t>
  </si>
  <si>
    <t>46.20</t>
  </si>
  <si>
    <t>46.2</t>
  </si>
  <si>
    <t>46.00</t>
  </si>
  <si>
    <t>46.0</t>
  </si>
  <si>
    <t>45.80</t>
  </si>
  <si>
    <t>45.8</t>
  </si>
  <si>
    <t>45.60</t>
  </si>
  <si>
    <t>45.6</t>
  </si>
  <si>
    <t>45.40</t>
  </si>
  <si>
    <t>45.4</t>
  </si>
  <si>
    <t>45.20</t>
  </si>
  <si>
    <t>45.2</t>
  </si>
  <si>
    <t>45.00</t>
  </si>
  <si>
    <t>45.0</t>
  </si>
  <si>
    <t>44.80</t>
  </si>
  <si>
    <t>44.8</t>
  </si>
  <si>
    <t>44.60</t>
  </si>
  <si>
    <t>44.6</t>
  </si>
  <si>
    <t>44.40</t>
  </si>
  <si>
    <t>44.4</t>
  </si>
  <si>
    <t>44.20</t>
  </si>
  <si>
    <t>44.2</t>
  </si>
  <si>
    <t>44.00</t>
  </si>
  <si>
    <t>44.0</t>
  </si>
  <si>
    <t>43.80</t>
  </si>
  <si>
    <t>43.8</t>
  </si>
  <si>
    <t>1.0</t>
  </si>
  <si>
    <t>43.60</t>
  </si>
  <si>
    <t>43.6</t>
  </si>
  <si>
    <t>43.40</t>
  </si>
  <si>
    <t>43.4</t>
  </si>
  <si>
    <t>43.20</t>
  </si>
  <si>
    <t>43.2</t>
  </si>
  <si>
    <t>43.00</t>
  </si>
  <si>
    <t>43.0</t>
  </si>
  <si>
    <t>42.80</t>
  </si>
  <si>
    <t>42.8</t>
  </si>
  <si>
    <t>42.60</t>
  </si>
  <si>
    <t>42.6</t>
  </si>
  <si>
    <t>42.40</t>
  </si>
  <si>
    <t>42.4</t>
  </si>
  <si>
    <t>42.20</t>
  </si>
  <si>
    <t>42.2</t>
  </si>
  <si>
    <t>42.00</t>
  </si>
  <si>
    <t>42.0</t>
  </si>
  <si>
    <t>41.80</t>
  </si>
  <si>
    <t>41.8</t>
  </si>
  <si>
    <t>41.60</t>
  </si>
  <si>
    <t>41.6</t>
  </si>
  <si>
    <t>41.40</t>
  </si>
  <si>
    <t>41.4</t>
  </si>
  <si>
    <t>-2.0</t>
  </si>
  <si>
    <t>41.20</t>
  </si>
  <si>
    <t>41.2</t>
  </si>
  <si>
    <t>41.00</t>
  </si>
  <si>
    <t>41.0</t>
  </si>
  <si>
    <t>40.80</t>
  </si>
  <si>
    <t>40.8</t>
  </si>
  <si>
    <t>40.60</t>
  </si>
  <si>
    <t>40.6</t>
  </si>
  <si>
    <t>40.40</t>
  </si>
  <si>
    <t>40.4</t>
  </si>
  <si>
    <t>40.20</t>
  </si>
  <si>
    <t>40.2</t>
  </si>
  <si>
    <t>40.00</t>
  </si>
  <si>
    <t>40.0</t>
  </si>
  <si>
    <t>39.80</t>
  </si>
  <si>
    <t>39.8</t>
  </si>
  <si>
    <t>39.60</t>
  </si>
  <si>
    <t>39.6</t>
  </si>
  <si>
    <t>39.40</t>
  </si>
  <si>
    <t>39.4</t>
  </si>
  <si>
    <t>39.20</t>
  </si>
  <si>
    <t>39.2</t>
  </si>
  <si>
    <t>39.00</t>
  </si>
  <si>
    <t>39.0</t>
  </si>
  <si>
    <t>38.80</t>
  </si>
  <si>
    <t>38.8</t>
  </si>
  <si>
    <t>38.60</t>
  </si>
  <si>
    <t>38.6</t>
  </si>
  <si>
    <t>38.40</t>
  </si>
  <si>
    <t>38.4</t>
  </si>
  <si>
    <t>38.20</t>
  </si>
  <si>
    <t>38.2</t>
  </si>
  <si>
    <t>38.00</t>
  </si>
  <si>
    <t>38.0</t>
  </si>
  <si>
    <t>37.80</t>
  </si>
  <si>
    <t>37.8</t>
  </si>
  <si>
    <t>37.60</t>
  </si>
  <si>
    <t>37.6</t>
  </si>
  <si>
    <t>37.40</t>
  </si>
  <si>
    <t>37.4</t>
  </si>
  <si>
    <t>37.20</t>
  </si>
  <si>
    <t>37.2</t>
  </si>
  <si>
    <t>37.00</t>
  </si>
  <si>
    <t>37.0</t>
  </si>
  <si>
    <t>36.80</t>
  </si>
  <si>
    <t>36.8</t>
  </si>
  <si>
    <t>36.60</t>
  </si>
  <si>
    <t>36.6</t>
  </si>
  <si>
    <t>36.40</t>
  </si>
  <si>
    <t>36.4</t>
  </si>
  <si>
    <t>36.20</t>
  </si>
  <si>
    <t>36.2</t>
  </si>
  <si>
    <t>36.00</t>
  </si>
  <si>
    <t>36.0</t>
  </si>
  <si>
    <t>35.80</t>
  </si>
  <si>
    <t>35.8</t>
  </si>
  <si>
    <t>35.60</t>
  </si>
  <si>
    <t>35.6</t>
  </si>
  <si>
    <t>35.40</t>
  </si>
  <si>
    <t>35.4</t>
  </si>
  <si>
    <t>35.20</t>
  </si>
  <si>
    <t>35.2</t>
  </si>
  <si>
    <t>35.00</t>
  </si>
  <si>
    <t>35.0</t>
  </si>
  <si>
    <t>34.80</t>
  </si>
  <si>
    <t>34.8</t>
  </si>
  <si>
    <t>34.60</t>
  </si>
  <si>
    <t>34.6</t>
  </si>
  <si>
    <t>34.40</t>
  </si>
  <si>
    <t>34.4</t>
  </si>
  <si>
    <t>5.0</t>
  </si>
  <si>
    <t>34.20</t>
  </si>
  <si>
    <t>34.2</t>
  </si>
  <si>
    <t>25.0</t>
  </si>
  <si>
    <t>34.00</t>
  </si>
  <si>
    <t>34.0</t>
  </si>
  <si>
    <t>63.0</t>
  </si>
  <si>
    <t>33.80</t>
  </si>
  <si>
    <t>33.8</t>
  </si>
  <si>
    <t>106.0</t>
  </si>
  <si>
    <t>33.60</t>
  </si>
  <si>
    <t>33.6</t>
  </si>
  <si>
    <t>126.0</t>
  </si>
  <si>
    <t>33.40</t>
  </si>
  <si>
    <t>33.4</t>
  </si>
  <si>
    <t>139.0</t>
  </si>
  <si>
    <t>33.20</t>
  </si>
  <si>
    <t>33.2</t>
  </si>
  <si>
    <t>128.0</t>
  </si>
  <si>
    <t>33.00</t>
  </si>
  <si>
    <t>33.0</t>
  </si>
  <si>
    <t>134.0</t>
  </si>
  <si>
    <t>32.80</t>
  </si>
  <si>
    <t>32.8</t>
  </si>
  <si>
    <t>151.0</t>
  </si>
  <si>
    <t>32.60</t>
  </si>
  <si>
    <t>32.6</t>
  </si>
  <si>
    <t>155.0</t>
  </si>
  <si>
    <t>32.40</t>
  </si>
  <si>
    <t>32.4</t>
  </si>
  <si>
    <t>162.0</t>
  </si>
  <si>
    <t>32.20</t>
  </si>
  <si>
    <t>32.2</t>
  </si>
  <si>
    <t>163.0</t>
  </si>
  <si>
    <t>32.00</t>
  </si>
  <si>
    <t>32.0</t>
  </si>
  <si>
    <t>31.80</t>
  </si>
  <si>
    <t>161.0</t>
  </si>
  <si>
    <t>31.60</t>
  </si>
  <si>
    <t>31.6</t>
  </si>
  <si>
    <t>160.0</t>
  </si>
  <si>
    <t>31.40</t>
  </si>
  <si>
    <t>31.4</t>
  </si>
  <si>
    <t>31.20</t>
  </si>
  <si>
    <t>31.2</t>
  </si>
  <si>
    <t>31.00</t>
  </si>
  <si>
    <t>31.0</t>
  </si>
  <si>
    <t>152.0</t>
  </si>
  <si>
    <t>30.80</t>
  </si>
  <si>
    <t>154.0</t>
  </si>
  <si>
    <t>30.60</t>
  </si>
  <si>
    <t>159.0</t>
  </si>
  <si>
    <t>30.40</t>
  </si>
  <si>
    <t>166.0</t>
  </si>
  <si>
    <t>30.20</t>
  </si>
  <si>
    <t>30.2</t>
  </si>
  <si>
    <t>165.0</t>
  </si>
  <si>
    <t>30.00</t>
  </si>
  <si>
    <t>30.0</t>
  </si>
  <si>
    <t>29.80</t>
  </si>
  <si>
    <t>29.60</t>
  </si>
  <si>
    <t>156.0</t>
  </si>
  <si>
    <t>29.40</t>
  </si>
  <si>
    <t>143.0</t>
  </si>
  <si>
    <t>29.20</t>
  </si>
  <si>
    <t>29.2</t>
  </si>
  <si>
    <t>132.0</t>
  </si>
  <si>
    <t>29.00</t>
  </si>
  <si>
    <t>29.0</t>
  </si>
  <si>
    <t>111.0</t>
  </si>
  <si>
    <t>28.80</t>
  </si>
  <si>
    <t>62.0</t>
  </si>
  <si>
    <t>28.60</t>
  </si>
  <si>
    <t>28.40</t>
  </si>
  <si>
    <t>28.20</t>
  </si>
  <si>
    <t>28.00</t>
  </si>
  <si>
    <t>28.0</t>
  </si>
  <si>
    <t>10.0</t>
  </si>
  <si>
    <t>27.80</t>
  </si>
  <si>
    <t>3.0</t>
  </si>
  <si>
    <t>27.60</t>
  </si>
  <si>
    <t>11.0</t>
  </si>
  <si>
    <t>27.40</t>
  </si>
  <si>
    <t>18.0</t>
  </si>
  <si>
    <t>27.20</t>
  </si>
  <si>
    <t>21.0</t>
  </si>
  <si>
    <t>27.00</t>
  </si>
  <si>
    <t>27.0</t>
  </si>
  <si>
    <t>23.0</t>
  </si>
  <si>
    <t>26.80</t>
  </si>
  <si>
    <t>26.0</t>
  </si>
  <si>
    <t>26.60</t>
  </si>
  <si>
    <t>24.0</t>
  </si>
  <si>
    <t>26.40</t>
  </si>
  <si>
    <t>26.20</t>
  </si>
  <si>
    <t>26.00</t>
  </si>
  <si>
    <t>20.0</t>
  </si>
  <si>
    <t>25.80</t>
  </si>
  <si>
    <t>25.60</t>
  </si>
  <si>
    <t>17.0</t>
  </si>
  <si>
    <t>25.40</t>
  </si>
  <si>
    <t>25.20</t>
  </si>
  <si>
    <t>9.0</t>
  </si>
  <si>
    <t>25.00</t>
  </si>
  <si>
    <t>6.0</t>
  </si>
  <si>
    <t>24.80</t>
  </si>
  <si>
    <t>8.0</t>
  </si>
  <si>
    <t>24.60</t>
  </si>
  <si>
    <t>24.40</t>
  </si>
  <si>
    <t>14.0</t>
  </si>
  <si>
    <t>24.20</t>
  </si>
  <si>
    <t>24.00</t>
  </si>
  <si>
    <t>51.0</t>
  </si>
  <si>
    <t>23.80</t>
  </si>
  <si>
    <t>66.0</t>
  </si>
  <si>
    <t>23.60</t>
  </si>
  <si>
    <t>76.0</t>
  </si>
  <si>
    <t>23.40</t>
  </si>
  <si>
    <t>84.0</t>
  </si>
  <si>
    <t>23.20</t>
  </si>
  <si>
    <t>98.0</t>
  </si>
  <si>
    <t>23.00</t>
  </si>
  <si>
    <t>116.0</t>
  </si>
  <si>
    <t>22.80</t>
  </si>
  <si>
    <t>22.60</t>
  </si>
  <si>
    <t>22.40</t>
  </si>
  <si>
    <t>22.20</t>
  </si>
  <si>
    <t>22.00</t>
  </si>
  <si>
    <t>22.0</t>
  </si>
  <si>
    <t>103.0</t>
  </si>
  <si>
    <t>21.80</t>
  </si>
  <si>
    <t>78.0</t>
  </si>
  <si>
    <t>21.60</t>
  </si>
  <si>
    <t>21.40</t>
  </si>
  <si>
    <t>21.20</t>
  </si>
  <si>
    <t>7.0</t>
  </si>
  <si>
    <t>21.00</t>
  </si>
  <si>
    <t>4.0</t>
  </si>
  <si>
    <t>20.80</t>
  </si>
  <si>
    <t>20.60</t>
  </si>
  <si>
    <t>20.40</t>
  </si>
  <si>
    <t>20.20</t>
  </si>
  <si>
    <t>20.00</t>
  </si>
  <si>
    <t>74.0</t>
  </si>
  <si>
    <t>19.80</t>
  </si>
  <si>
    <t>86.0</t>
  </si>
  <si>
    <t>19.60</t>
  </si>
  <si>
    <t>19.40</t>
  </si>
  <si>
    <t>19.20</t>
  </si>
  <si>
    <t>19.00</t>
  </si>
  <si>
    <t>19.0</t>
  </si>
  <si>
    <t>122.0</t>
  </si>
  <si>
    <t>18.80</t>
  </si>
  <si>
    <t>141.0</t>
  </si>
  <si>
    <t>18.60</t>
  </si>
  <si>
    <t>18.40</t>
  </si>
  <si>
    <t>149.0</t>
  </si>
  <si>
    <t>18.20</t>
  </si>
  <si>
    <t>168.0</t>
  </si>
  <si>
    <t>18.00</t>
  </si>
  <si>
    <t>182.0</t>
  </si>
  <si>
    <t>17.80</t>
  </si>
  <si>
    <t>200.0</t>
  </si>
  <si>
    <t>17.60</t>
  </si>
  <si>
    <t>213.0</t>
  </si>
  <si>
    <t>17.40</t>
  </si>
  <si>
    <t>201.0</t>
  </si>
  <si>
    <t>17.20</t>
  </si>
  <si>
    <t>204.0</t>
  </si>
  <si>
    <t>17.00</t>
  </si>
  <si>
    <t>205.0</t>
  </si>
  <si>
    <t>16.80</t>
  </si>
  <si>
    <t>211.0</t>
  </si>
  <si>
    <t>16.60</t>
  </si>
  <si>
    <t>225.0</t>
  </si>
  <si>
    <t>16.40</t>
  </si>
  <si>
    <t>239.0</t>
  </si>
  <si>
    <t>16.20</t>
  </si>
  <si>
    <t>247.0</t>
  </si>
  <si>
    <t>16.00</t>
  </si>
  <si>
    <t>16.0</t>
  </si>
  <si>
    <t>258.0</t>
  </si>
  <si>
    <t>15.80</t>
  </si>
  <si>
    <t>269.0</t>
  </si>
  <si>
    <t>15.60</t>
  </si>
  <si>
    <t>283.0</t>
  </si>
  <si>
    <t>15.40</t>
  </si>
  <si>
    <t>292.0</t>
  </si>
  <si>
    <t>15.20</t>
  </si>
  <si>
    <t>293.0</t>
  </si>
  <si>
    <t>15.00</t>
  </si>
  <si>
    <t>15.0</t>
  </si>
  <si>
    <t>14.80</t>
  </si>
  <si>
    <t>306.0</t>
  </si>
  <si>
    <t>14.60</t>
  </si>
  <si>
    <t>343.0</t>
  </si>
  <si>
    <t>14.40</t>
  </si>
  <si>
    <t>378.0</t>
  </si>
  <si>
    <t>14.20</t>
  </si>
  <si>
    <t>375.0</t>
  </si>
  <si>
    <t>14.00</t>
  </si>
  <si>
    <t>370.0</t>
  </si>
  <si>
    <t>13.80</t>
  </si>
  <si>
    <t>372.0</t>
  </si>
  <si>
    <t>13.60</t>
  </si>
  <si>
    <t>361.0</t>
  </si>
  <si>
    <t>13.40</t>
  </si>
  <si>
    <t>337.0</t>
  </si>
  <si>
    <t>13.20</t>
  </si>
  <si>
    <t>297.0</t>
  </si>
  <si>
    <t>13.00</t>
  </si>
  <si>
    <t>13.0</t>
  </si>
  <si>
    <t>268.0</t>
  </si>
  <si>
    <t>198.0</t>
  </si>
  <si>
    <t>82.0</t>
  </si>
  <si>
    <t>12.00</t>
  </si>
  <si>
    <t>12.0</t>
  </si>
  <si>
    <t>2.0</t>
  </si>
  <si>
    <t>11.00</t>
  </si>
  <si>
    <t>10.00</t>
  </si>
  <si>
    <t>9.00</t>
  </si>
  <si>
    <t>8.00</t>
  </si>
  <si>
    <t>7.00</t>
  </si>
  <si>
    <t>6.00</t>
  </si>
  <si>
    <t>5.00</t>
  </si>
  <si>
    <t>4.00</t>
  </si>
  <si>
    <t>3.00</t>
  </si>
  <si>
    <t>2.00</t>
  </si>
  <si>
    <t>1.00</t>
  </si>
  <si>
    <t>0.80</t>
  </si>
  <si>
    <t>0.8</t>
  </si>
  <si>
    <t>0.60</t>
  </si>
  <si>
    <t>0.6</t>
  </si>
  <si>
    <t>0.40</t>
  </si>
  <si>
    <t>0.4</t>
  </si>
  <si>
    <t>0.20</t>
  </si>
  <si>
    <t>0.2</t>
  </si>
  <si>
    <t>0.00</t>
  </si>
  <si>
    <t>SI x 10^-5</t>
  </si>
  <si>
    <t>cm</t>
  </si>
  <si>
    <t xml:space="preserve">Mag Sus  </t>
  </si>
  <si>
    <t>Sect Depth</t>
  </si>
  <si>
    <t>Section</t>
  </si>
  <si>
    <t>Core Depth</t>
  </si>
  <si>
    <t>Geotek MSCL 7.9 - MF2022-05_MST.raw created at 14:29:05 on 21/11/2022.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</si>
</sst>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2" fontId="0" fillId="0" borderId="0" xfId="0" applyNumberFormat="1"/>
    <xf numFmtId="2" fontId="0" fillId="0" borderId="11" xfId="0" applyNumberFormat="1" applyBorder="1"/>
    <xf numFmtId="0" fontId="0" fillId="0" borderId="11" xfId="0" applyBorder="1"/>
    <xf numFmtId="2" fontId="0" fillId="0" borderId="12" xfId="0" applyNumberFormat="1" applyBorder="1"/>
    <xf numFmtId="2" fontId="18" fillId="33" borderId="11" xfId="0" applyNumberFormat="1" applyFont="1" applyFill="1" applyBorder="1"/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6" fillId="0" borderId="0" xfId="0" applyFont="1"/>
    <xf numFmtId="0" fontId="16" fillId="0" borderId="11" xfId="0" applyFont="1" applyBorder="1"/>
    <xf numFmtId="2" fontId="0" fillId="33" borderId="11" xfId="0" applyNumberFormat="1" applyFill="1" applyBorder="1"/>
    <xf numFmtId="164" fontId="0" fillId="0" borderId="11" xfId="0" applyNumberFormat="1" applyBorder="1"/>
    <xf numFmtId="16" fontId="0" fillId="0" borderId="11" xfId="0" applyNumberFormat="1" applyBorder="1"/>
    <xf numFmtId="17" fontId="0" fillId="0" borderId="11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</a:t>
            </a:r>
            <a:r>
              <a:rPr lang="en-US"/>
              <a:t>Aluminium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'MF2022-5_StackResults'!$M$4:$M$429</c:f>
              <c:numCache>
                <c:formatCode>General</c:formatCode>
                <c:ptCount val="426"/>
                <c:pt idx="0">
                  <c:v>34</c:v>
                </c:pt>
                <c:pt idx="1">
                  <c:v>25</c:v>
                </c:pt>
                <c:pt idx="2">
                  <c:v>28</c:v>
                </c:pt>
                <c:pt idx="3">
                  <c:v>17</c:v>
                </c:pt>
                <c:pt idx="4">
                  <c:v>22</c:v>
                </c:pt>
                <c:pt idx="5">
                  <c:v>6</c:v>
                </c:pt>
                <c:pt idx="6">
                  <c:v>9</c:v>
                </c:pt>
                <c:pt idx="7">
                  <c:v>15</c:v>
                </c:pt>
                <c:pt idx="8">
                  <c:v>38</c:v>
                </c:pt>
                <c:pt idx="9">
                  <c:v>40</c:v>
                </c:pt>
                <c:pt idx="10">
                  <c:v>13</c:v>
                </c:pt>
                <c:pt idx="11">
                  <c:v>25</c:v>
                </c:pt>
                <c:pt idx="12">
                  <c:v>36</c:v>
                </c:pt>
                <c:pt idx="13">
                  <c:v>24</c:v>
                </c:pt>
                <c:pt idx="15">
                  <c:v>30</c:v>
                </c:pt>
                <c:pt idx="16">
                  <c:v>31</c:v>
                </c:pt>
                <c:pt idx="17">
                  <c:v>47</c:v>
                </c:pt>
                <c:pt idx="18">
                  <c:v>29</c:v>
                </c:pt>
                <c:pt idx="19">
                  <c:v>19</c:v>
                </c:pt>
                <c:pt idx="20">
                  <c:v>28</c:v>
                </c:pt>
                <c:pt idx="21">
                  <c:v>30</c:v>
                </c:pt>
                <c:pt idx="22">
                  <c:v>32</c:v>
                </c:pt>
                <c:pt idx="23">
                  <c:v>29</c:v>
                </c:pt>
                <c:pt idx="24">
                  <c:v>35</c:v>
                </c:pt>
                <c:pt idx="25">
                  <c:v>33</c:v>
                </c:pt>
                <c:pt idx="26">
                  <c:v>26</c:v>
                </c:pt>
                <c:pt idx="27">
                  <c:v>39</c:v>
                </c:pt>
                <c:pt idx="28">
                  <c:v>41</c:v>
                </c:pt>
                <c:pt idx="29">
                  <c:v>5</c:v>
                </c:pt>
                <c:pt idx="30">
                  <c:v>21</c:v>
                </c:pt>
                <c:pt idx="31">
                  <c:v>57</c:v>
                </c:pt>
                <c:pt idx="32">
                  <c:v>8</c:v>
                </c:pt>
                <c:pt idx="33">
                  <c:v>42</c:v>
                </c:pt>
                <c:pt idx="34">
                  <c:v>27</c:v>
                </c:pt>
                <c:pt idx="35">
                  <c:v>15</c:v>
                </c:pt>
                <c:pt idx="36">
                  <c:v>53</c:v>
                </c:pt>
                <c:pt idx="37">
                  <c:v>46</c:v>
                </c:pt>
                <c:pt idx="38">
                  <c:v>50</c:v>
                </c:pt>
                <c:pt idx="39">
                  <c:v>51</c:v>
                </c:pt>
                <c:pt idx="40">
                  <c:v>7</c:v>
                </c:pt>
                <c:pt idx="41">
                  <c:v>36</c:v>
                </c:pt>
                <c:pt idx="42">
                  <c:v>14</c:v>
                </c:pt>
                <c:pt idx="43">
                  <c:v>20</c:v>
                </c:pt>
                <c:pt idx="44">
                  <c:v>19</c:v>
                </c:pt>
                <c:pt idx="45">
                  <c:v>29</c:v>
                </c:pt>
                <c:pt idx="46">
                  <c:v>29</c:v>
                </c:pt>
                <c:pt idx="47">
                  <c:v>57</c:v>
                </c:pt>
                <c:pt idx="48">
                  <c:v>0</c:v>
                </c:pt>
                <c:pt idx="49">
                  <c:v>46</c:v>
                </c:pt>
                <c:pt idx="50">
                  <c:v>31</c:v>
                </c:pt>
                <c:pt idx="51">
                  <c:v>29</c:v>
                </c:pt>
                <c:pt idx="52">
                  <c:v>8</c:v>
                </c:pt>
                <c:pt idx="53">
                  <c:v>48</c:v>
                </c:pt>
                <c:pt idx="54">
                  <c:v>47</c:v>
                </c:pt>
                <c:pt idx="55">
                  <c:v>52</c:v>
                </c:pt>
                <c:pt idx="56">
                  <c:v>33</c:v>
                </c:pt>
                <c:pt idx="57">
                  <c:v>9</c:v>
                </c:pt>
                <c:pt idx="58">
                  <c:v>40</c:v>
                </c:pt>
                <c:pt idx="59">
                  <c:v>26</c:v>
                </c:pt>
                <c:pt idx="60">
                  <c:v>26</c:v>
                </c:pt>
                <c:pt idx="61">
                  <c:v>12</c:v>
                </c:pt>
                <c:pt idx="62">
                  <c:v>40</c:v>
                </c:pt>
                <c:pt idx="63">
                  <c:v>12</c:v>
                </c:pt>
                <c:pt idx="64">
                  <c:v>14</c:v>
                </c:pt>
                <c:pt idx="65">
                  <c:v>41</c:v>
                </c:pt>
                <c:pt idx="66">
                  <c:v>41</c:v>
                </c:pt>
                <c:pt idx="67">
                  <c:v>38</c:v>
                </c:pt>
                <c:pt idx="68">
                  <c:v>34</c:v>
                </c:pt>
                <c:pt idx="69">
                  <c:v>24</c:v>
                </c:pt>
                <c:pt idx="70">
                  <c:v>4</c:v>
                </c:pt>
                <c:pt idx="71">
                  <c:v>23</c:v>
                </c:pt>
                <c:pt idx="72">
                  <c:v>53</c:v>
                </c:pt>
                <c:pt idx="73">
                  <c:v>28</c:v>
                </c:pt>
                <c:pt idx="74">
                  <c:v>41</c:v>
                </c:pt>
                <c:pt idx="75">
                  <c:v>35</c:v>
                </c:pt>
                <c:pt idx="76">
                  <c:v>31</c:v>
                </c:pt>
                <c:pt idx="77">
                  <c:v>34</c:v>
                </c:pt>
                <c:pt idx="78">
                  <c:v>29</c:v>
                </c:pt>
                <c:pt idx="79">
                  <c:v>36</c:v>
                </c:pt>
                <c:pt idx="80">
                  <c:v>11</c:v>
                </c:pt>
                <c:pt idx="81">
                  <c:v>41</c:v>
                </c:pt>
                <c:pt idx="82">
                  <c:v>40</c:v>
                </c:pt>
                <c:pt idx="83">
                  <c:v>22</c:v>
                </c:pt>
                <c:pt idx="84">
                  <c:v>22</c:v>
                </c:pt>
                <c:pt idx="85">
                  <c:v>56</c:v>
                </c:pt>
                <c:pt idx="86">
                  <c:v>34</c:v>
                </c:pt>
                <c:pt idx="87">
                  <c:v>35</c:v>
                </c:pt>
                <c:pt idx="88">
                  <c:v>15</c:v>
                </c:pt>
                <c:pt idx="89">
                  <c:v>52</c:v>
                </c:pt>
                <c:pt idx="90">
                  <c:v>20</c:v>
                </c:pt>
                <c:pt idx="91">
                  <c:v>0</c:v>
                </c:pt>
                <c:pt idx="92">
                  <c:v>20</c:v>
                </c:pt>
                <c:pt idx="93">
                  <c:v>24</c:v>
                </c:pt>
                <c:pt idx="94">
                  <c:v>0</c:v>
                </c:pt>
                <c:pt idx="95">
                  <c:v>49</c:v>
                </c:pt>
                <c:pt idx="96">
                  <c:v>24</c:v>
                </c:pt>
                <c:pt idx="97">
                  <c:v>63</c:v>
                </c:pt>
                <c:pt idx="98">
                  <c:v>25</c:v>
                </c:pt>
                <c:pt idx="99">
                  <c:v>54</c:v>
                </c:pt>
                <c:pt idx="100">
                  <c:v>45</c:v>
                </c:pt>
                <c:pt idx="101">
                  <c:v>43</c:v>
                </c:pt>
                <c:pt idx="102">
                  <c:v>14</c:v>
                </c:pt>
                <c:pt idx="103">
                  <c:v>13</c:v>
                </c:pt>
                <c:pt idx="104">
                  <c:v>46</c:v>
                </c:pt>
                <c:pt idx="105">
                  <c:v>38</c:v>
                </c:pt>
                <c:pt idx="106">
                  <c:v>13</c:v>
                </c:pt>
                <c:pt idx="107">
                  <c:v>34</c:v>
                </c:pt>
                <c:pt idx="108">
                  <c:v>29</c:v>
                </c:pt>
                <c:pt idx="109">
                  <c:v>26</c:v>
                </c:pt>
                <c:pt idx="110">
                  <c:v>33</c:v>
                </c:pt>
                <c:pt idx="111">
                  <c:v>18</c:v>
                </c:pt>
                <c:pt idx="112">
                  <c:v>17</c:v>
                </c:pt>
                <c:pt idx="113">
                  <c:v>19</c:v>
                </c:pt>
                <c:pt idx="114">
                  <c:v>38</c:v>
                </c:pt>
                <c:pt idx="115">
                  <c:v>18</c:v>
                </c:pt>
                <c:pt idx="116">
                  <c:v>25</c:v>
                </c:pt>
                <c:pt idx="117">
                  <c:v>40</c:v>
                </c:pt>
                <c:pt idx="118">
                  <c:v>13</c:v>
                </c:pt>
                <c:pt idx="119">
                  <c:v>28</c:v>
                </c:pt>
                <c:pt idx="120">
                  <c:v>31</c:v>
                </c:pt>
                <c:pt idx="121">
                  <c:v>63</c:v>
                </c:pt>
                <c:pt idx="122">
                  <c:v>31</c:v>
                </c:pt>
                <c:pt idx="123">
                  <c:v>27</c:v>
                </c:pt>
                <c:pt idx="124">
                  <c:v>8</c:v>
                </c:pt>
                <c:pt idx="125">
                  <c:v>49</c:v>
                </c:pt>
                <c:pt idx="126">
                  <c:v>48</c:v>
                </c:pt>
                <c:pt idx="127">
                  <c:v>18</c:v>
                </c:pt>
                <c:pt idx="128">
                  <c:v>15</c:v>
                </c:pt>
                <c:pt idx="129">
                  <c:v>20</c:v>
                </c:pt>
                <c:pt idx="130">
                  <c:v>22</c:v>
                </c:pt>
                <c:pt idx="131">
                  <c:v>38</c:v>
                </c:pt>
                <c:pt idx="132">
                  <c:v>19</c:v>
                </c:pt>
                <c:pt idx="133">
                  <c:v>44</c:v>
                </c:pt>
                <c:pt idx="134">
                  <c:v>37</c:v>
                </c:pt>
                <c:pt idx="135">
                  <c:v>34</c:v>
                </c:pt>
                <c:pt idx="136">
                  <c:v>16</c:v>
                </c:pt>
                <c:pt idx="137">
                  <c:v>27</c:v>
                </c:pt>
                <c:pt idx="138">
                  <c:v>43</c:v>
                </c:pt>
                <c:pt idx="139">
                  <c:v>34</c:v>
                </c:pt>
                <c:pt idx="140">
                  <c:v>7</c:v>
                </c:pt>
                <c:pt idx="141">
                  <c:v>42</c:v>
                </c:pt>
                <c:pt idx="142">
                  <c:v>6</c:v>
                </c:pt>
                <c:pt idx="143">
                  <c:v>19</c:v>
                </c:pt>
                <c:pt idx="144">
                  <c:v>33</c:v>
                </c:pt>
                <c:pt idx="145">
                  <c:v>33</c:v>
                </c:pt>
                <c:pt idx="147">
                  <c:v>16</c:v>
                </c:pt>
                <c:pt idx="148">
                  <c:v>14</c:v>
                </c:pt>
                <c:pt idx="149">
                  <c:v>23</c:v>
                </c:pt>
                <c:pt idx="150">
                  <c:v>35</c:v>
                </c:pt>
                <c:pt idx="151">
                  <c:v>31</c:v>
                </c:pt>
                <c:pt idx="153">
                  <c:v>17</c:v>
                </c:pt>
                <c:pt idx="154">
                  <c:v>46</c:v>
                </c:pt>
                <c:pt idx="155">
                  <c:v>28</c:v>
                </c:pt>
                <c:pt idx="156">
                  <c:v>22</c:v>
                </c:pt>
                <c:pt idx="157">
                  <c:v>31</c:v>
                </c:pt>
                <c:pt idx="158">
                  <c:v>27</c:v>
                </c:pt>
                <c:pt idx="159">
                  <c:v>40</c:v>
                </c:pt>
                <c:pt idx="160">
                  <c:v>14</c:v>
                </c:pt>
                <c:pt idx="161">
                  <c:v>44</c:v>
                </c:pt>
                <c:pt idx="162">
                  <c:v>52</c:v>
                </c:pt>
                <c:pt idx="163">
                  <c:v>47</c:v>
                </c:pt>
                <c:pt idx="164">
                  <c:v>46</c:v>
                </c:pt>
                <c:pt idx="165">
                  <c:v>40</c:v>
                </c:pt>
                <c:pt idx="166">
                  <c:v>31</c:v>
                </c:pt>
                <c:pt idx="167">
                  <c:v>39</c:v>
                </c:pt>
                <c:pt idx="168">
                  <c:v>26</c:v>
                </c:pt>
                <c:pt idx="169">
                  <c:v>41</c:v>
                </c:pt>
                <c:pt idx="170">
                  <c:v>24</c:v>
                </c:pt>
                <c:pt idx="171">
                  <c:v>36</c:v>
                </c:pt>
                <c:pt idx="172">
                  <c:v>13</c:v>
                </c:pt>
                <c:pt idx="173">
                  <c:v>10</c:v>
                </c:pt>
                <c:pt idx="174">
                  <c:v>27</c:v>
                </c:pt>
                <c:pt idx="175">
                  <c:v>38</c:v>
                </c:pt>
                <c:pt idx="176">
                  <c:v>50</c:v>
                </c:pt>
                <c:pt idx="177">
                  <c:v>29</c:v>
                </c:pt>
                <c:pt idx="178">
                  <c:v>6</c:v>
                </c:pt>
                <c:pt idx="179">
                  <c:v>27</c:v>
                </c:pt>
                <c:pt idx="180">
                  <c:v>41</c:v>
                </c:pt>
                <c:pt idx="181">
                  <c:v>12</c:v>
                </c:pt>
                <c:pt idx="182">
                  <c:v>34</c:v>
                </c:pt>
                <c:pt idx="183">
                  <c:v>7</c:v>
                </c:pt>
                <c:pt idx="184">
                  <c:v>21</c:v>
                </c:pt>
                <c:pt idx="185">
                  <c:v>38</c:v>
                </c:pt>
                <c:pt idx="186">
                  <c:v>13</c:v>
                </c:pt>
                <c:pt idx="187">
                  <c:v>22</c:v>
                </c:pt>
                <c:pt idx="188">
                  <c:v>48</c:v>
                </c:pt>
                <c:pt idx="190">
                  <c:v>36</c:v>
                </c:pt>
                <c:pt idx="191">
                  <c:v>39</c:v>
                </c:pt>
                <c:pt idx="192">
                  <c:v>6</c:v>
                </c:pt>
                <c:pt idx="193">
                  <c:v>34</c:v>
                </c:pt>
                <c:pt idx="194">
                  <c:v>11</c:v>
                </c:pt>
                <c:pt idx="195">
                  <c:v>0</c:v>
                </c:pt>
                <c:pt idx="196">
                  <c:v>29</c:v>
                </c:pt>
                <c:pt idx="197">
                  <c:v>27</c:v>
                </c:pt>
                <c:pt idx="198">
                  <c:v>15</c:v>
                </c:pt>
                <c:pt idx="199">
                  <c:v>9</c:v>
                </c:pt>
                <c:pt idx="200">
                  <c:v>36</c:v>
                </c:pt>
                <c:pt idx="201">
                  <c:v>37</c:v>
                </c:pt>
                <c:pt idx="202">
                  <c:v>43</c:v>
                </c:pt>
                <c:pt idx="203">
                  <c:v>27</c:v>
                </c:pt>
                <c:pt idx="204">
                  <c:v>21</c:v>
                </c:pt>
                <c:pt idx="205">
                  <c:v>24</c:v>
                </c:pt>
                <c:pt idx="206">
                  <c:v>38</c:v>
                </c:pt>
                <c:pt idx="207">
                  <c:v>20</c:v>
                </c:pt>
                <c:pt idx="208">
                  <c:v>26</c:v>
                </c:pt>
                <c:pt idx="209">
                  <c:v>16</c:v>
                </c:pt>
                <c:pt idx="210">
                  <c:v>28</c:v>
                </c:pt>
                <c:pt idx="211">
                  <c:v>40</c:v>
                </c:pt>
                <c:pt idx="212">
                  <c:v>34</c:v>
                </c:pt>
                <c:pt idx="213">
                  <c:v>30</c:v>
                </c:pt>
                <c:pt idx="214">
                  <c:v>24</c:v>
                </c:pt>
                <c:pt idx="215">
                  <c:v>55</c:v>
                </c:pt>
                <c:pt idx="216">
                  <c:v>37</c:v>
                </c:pt>
                <c:pt idx="217">
                  <c:v>7</c:v>
                </c:pt>
                <c:pt idx="218">
                  <c:v>42</c:v>
                </c:pt>
                <c:pt idx="219">
                  <c:v>48</c:v>
                </c:pt>
                <c:pt idx="220">
                  <c:v>29</c:v>
                </c:pt>
                <c:pt idx="221">
                  <c:v>24</c:v>
                </c:pt>
                <c:pt idx="222">
                  <c:v>41</c:v>
                </c:pt>
                <c:pt idx="223">
                  <c:v>44</c:v>
                </c:pt>
                <c:pt idx="224">
                  <c:v>8</c:v>
                </c:pt>
                <c:pt idx="225">
                  <c:v>7</c:v>
                </c:pt>
                <c:pt idx="226">
                  <c:v>51</c:v>
                </c:pt>
                <c:pt idx="227">
                  <c:v>48</c:v>
                </c:pt>
                <c:pt idx="228">
                  <c:v>23</c:v>
                </c:pt>
                <c:pt idx="229">
                  <c:v>22</c:v>
                </c:pt>
                <c:pt idx="230">
                  <c:v>37</c:v>
                </c:pt>
                <c:pt idx="231">
                  <c:v>45</c:v>
                </c:pt>
                <c:pt idx="232">
                  <c:v>30</c:v>
                </c:pt>
                <c:pt idx="233">
                  <c:v>43</c:v>
                </c:pt>
                <c:pt idx="234">
                  <c:v>41</c:v>
                </c:pt>
                <c:pt idx="235">
                  <c:v>24</c:v>
                </c:pt>
                <c:pt idx="236">
                  <c:v>58</c:v>
                </c:pt>
                <c:pt idx="237">
                  <c:v>22</c:v>
                </c:pt>
                <c:pt idx="238">
                  <c:v>37</c:v>
                </c:pt>
                <c:pt idx="239">
                  <c:v>16</c:v>
                </c:pt>
                <c:pt idx="240">
                  <c:v>39</c:v>
                </c:pt>
                <c:pt idx="241">
                  <c:v>35</c:v>
                </c:pt>
                <c:pt idx="242">
                  <c:v>43</c:v>
                </c:pt>
                <c:pt idx="243">
                  <c:v>19</c:v>
                </c:pt>
                <c:pt idx="244">
                  <c:v>26</c:v>
                </c:pt>
                <c:pt idx="245">
                  <c:v>36</c:v>
                </c:pt>
                <c:pt idx="246">
                  <c:v>35</c:v>
                </c:pt>
                <c:pt idx="247">
                  <c:v>17</c:v>
                </c:pt>
                <c:pt idx="248">
                  <c:v>51</c:v>
                </c:pt>
                <c:pt idx="249">
                  <c:v>26</c:v>
                </c:pt>
                <c:pt idx="250">
                  <c:v>53</c:v>
                </c:pt>
                <c:pt idx="251">
                  <c:v>78</c:v>
                </c:pt>
                <c:pt idx="252">
                  <c:v>18</c:v>
                </c:pt>
                <c:pt idx="253">
                  <c:v>15</c:v>
                </c:pt>
                <c:pt idx="254">
                  <c:v>39</c:v>
                </c:pt>
                <c:pt idx="255">
                  <c:v>58</c:v>
                </c:pt>
                <c:pt idx="256">
                  <c:v>28</c:v>
                </c:pt>
                <c:pt idx="257">
                  <c:v>5</c:v>
                </c:pt>
                <c:pt idx="258">
                  <c:v>7</c:v>
                </c:pt>
                <c:pt idx="259">
                  <c:v>43</c:v>
                </c:pt>
                <c:pt idx="260">
                  <c:v>34</c:v>
                </c:pt>
                <c:pt idx="261">
                  <c:v>14</c:v>
                </c:pt>
                <c:pt idx="262">
                  <c:v>22</c:v>
                </c:pt>
                <c:pt idx="263">
                  <c:v>28</c:v>
                </c:pt>
                <c:pt idx="264">
                  <c:v>24</c:v>
                </c:pt>
                <c:pt idx="265">
                  <c:v>13</c:v>
                </c:pt>
                <c:pt idx="266">
                  <c:v>25</c:v>
                </c:pt>
                <c:pt idx="267">
                  <c:v>40</c:v>
                </c:pt>
                <c:pt idx="268">
                  <c:v>33</c:v>
                </c:pt>
                <c:pt idx="269">
                  <c:v>21</c:v>
                </c:pt>
                <c:pt idx="270">
                  <c:v>27</c:v>
                </c:pt>
                <c:pt idx="271">
                  <c:v>16</c:v>
                </c:pt>
                <c:pt idx="272">
                  <c:v>48</c:v>
                </c:pt>
                <c:pt idx="273">
                  <c:v>39</c:v>
                </c:pt>
                <c:pt idx="274">
                  <c:v>63</c:v>
                </c:pt>
                <c:pt idx="275">
                  <c:v>23</c:v>
                </c:pt>
                <c:pt idx="276">
                  <c:v>24</c:v>
                </c:pt>
                <c:pt idx="277">
                  <c:v>4</c:v>
                </c:pt>
                <c:pt idx="278">
                  <c:v>33</c:v>
                </c:pt>
                <c:pt idx="279">
                  <c:v>12</c:v>
                </c:pt>
                <c:pt idx="280">
                  <c:v>24</c:v>
                </c:pt>
                <c:pt idx="281">
                  <c:v>29</c:v>
                </c:pt>
                <c:pt idx="282">
                  <c:v>0</c:v>
                </c:pt>
                <c:pt idx="283">
                  <c:v>31</c:v>
                </c:pt>
                <c:pt idx="284">
                  <c:v>32</c:v>
                </c:pt>
                <c:pt idx="285">
                  <c:v>6</c:v>
                </c:pt>
                <c:pt idx="286">
                  <c:v>15</c:v>
                </c:pt>
                <c:pt idx="287">
                  <c:v>14</c:v>
                </c:pt>
                <c:pt idx="288">
                  <c:v>56</c:v>
                </c:pt>
                <c:pt idx="289">
                  <c:v>57</c:v>
                </c:pt>
                <c:pt idx="290">
                  <c:v>4</c:v>
                </c:pt>
                <c:pt idx="291">
                  <c:v>8</c:v>
                </c:pt>
                <c:pt idx="292">
                  <c:v>19</c:v>
                </c:pt>
                <c:pt idx="293">
                  <c:v>40</c:v>
                </c:pt>
                <c:pt idx="294">
                  <c:v>34</c:v>
                </c:pt>
                <c:pt idx="295">
                  <c:v>29</c:v>
                </c:pt>
                <c:pt idx="296">
                  <c:v>18</c:v>
                </c:pt>
                <c:pt idx="297">
                  <c:v>22</c:v>
                </c:pt>
                <c:pt idx="298">
                  <c:v>29</c:v>
                </c:pt>
                <c:pt idx="299">
                  <c:v>33</c:v>
                </c:pt>
                <c:pt idx="300">
                  <c:v>31</c:v>
                </c:pt>
                <c:pt idx="301">
                  <c:v>45</c:v>
                </c:pt>
                <c:pt idx="302">
                  <c:v>56</c:v>
                </c:pt>
                <c:pt idx="303">
                  <c:v>34</c:v>
                </c:pt>
                <c:pt idx="304">
                  <c:v>21</c:v>
                </c:pt>
                <c:pt idx="305">
                  <c:v>24</c:v>
                </c:pt>
                <c:pt idx="306">
                  <c:v>43</c:v>
                </c:pt>
                <c:pt idx="307">
                  <c:v>9</c:v>
                </c:pt>
                <c:pt idx="308">
                  <c:v>20</c:v>
                </c:pt>
                <c:pt idx="309">
                  <c:v>49</c:v>
                </c:pt>
                <c:pt idx="310">
                  <c:v>39</c:v>
                </c:pt>
                <c:pt idx="311">
                  <c:v>13</c:v>
                </c:pt>
                <c:pt idx="312">
                  <c:v>36</c:v>
                </c:pt>
                <c:pt idx="313">
                  <c:v>8</c:v>
                </c:pt>
                <c:pt idx="314">
                  <c:v>66</c:v>
                </c:pt>
                <c:pt idx="315">
                  <c:v>40</c:v>
                </c:pt>
                <c:pt idx="316">
                  <c:v>41</c:v>
                </c:pt>
                <c:pt idx="317">
                  <c:v>39</c:v>
                </c:pt>
                <c:pt idx="318">
                  <c:v>30</c:v>
                </c:pt>
                <c:pt idx="319">
                  <c:v>31</c:v>
                </c:pt>
                <c:pt idx="320">
                  <c:v>33</c:v>
                </c:pt>
                <c:pt idx="321">
                  <c:v>50</c:v>
                </c:pt>
                <c:pt idx="322">
                  <c:v>26</c:v>
                </c:pt>
                <c:pt idx="323">
                  <c:v>38</c:v>
                </c:pt>
                <c:pt idx="324">
                  <c:v>32</c:v>
                </c:pt>
                <c:pt idx="325">
                  <c:v>42</c:v>
                </c:pt>
                <c:pt idx="326">
                  <c:v>43</c:v>
                </c:pt>
                <c:pt idx="327">
                  <c:v>27</c:v>
                </c:pt>
                <c:pt idx="328">
                  <c:v>30</c:v>
                </c:pt>
                <c:pt idx="329">
                  <c:v>32</c:v>
                </c:pt>
                <c:pt idx="330">
                  <c:v>39</c:v>
                </c:pt>
                <c:pt idx="331">
                  <c:v>43</c:v>
                </c:pt>
                <c:pt idx="332">
                  <c:v>35</c:v>
                </c:pt>
                <c:pt idx="333">
                  <c:v>38</c:v>
                </c:pt>
                <c:pt idx="334">
                  <c:v>24</c:v>
                </c:pt>
                <c:pt idx="337">
                  <c:v>39</c:v>
                </c:pt>
                <c:pt idx="344">
                  <c:v>19</c:v>
                </c:pt>
                <c:pt idx="345">
                  <c:v>41</c:v>
                </c:pt>
                <c:pt idx="346">
                  <c:v>39</c:v>
                </c:pt>
                <c:pt idx="347">
                  <c:v>12</c:v>
                </c:pt>
                <c:pt idx="348">
                  <c:v>44</c:v>
                </c:pt>
                <c:pt idx="349">
                  <c:v>23</c:v>
                </c:pt>
                <c:pt idx="351">
                  <c:v>59</c:v>
                </c:pt>
                <c:pt idx="352">
                  <c:v>10</c:v>
                </c:pt>
                <c:pt idx="353">
                  <c:v>23</c:v>
                </c:pt>
                <c:pt idx="354">
                  <c:v>21</c:v>
                </c:pt>
                <c:pt idx="355">
                  <c:v>41</c:v>
                </c:pt>
                <c:pt idx="356">
                  <c:v>21</c:v>
                </c:pt>
                <c:pt idx="357">
                  <c:v>59</c:v>
                </c:pt>
                <c:pt idx="358">
                  <c:v>45</c:v>
                </c:pt>
                <c:pt idx="359">
                  <c:v>48</c:v>
                </c:pt>
                <c:pt idx="360">
                  <c:v>43</c:v>
                </c:pt>
                <c:pt idx="361">
                  <c:v>28</c:v>
                </c:pt>
                <c:pt idx="362">
                  <c:v>47</c:v>
                </c:pt>
                <c:pt idx="363">
                  <c:v>38</c:v>
                </c:pt>
                <c:pt idx="364">
                  <c:v>38</c:v>
                </c:pt>
                <c:pt idx="365">
                  <c:v>10</c:v>
                </c:pt>
                <c:pt idx="366">
                  <c:v>35</c:v>
                </c:pt>
                <c:pt idx="367">
                  <c:v>50</c:v>
                </c:pt>
                <c:pt idx="368">
                  <c:v>22</c:v>
                </c:pt>
                <c:pt idx="369">
                  <c:v>44</c:v>
                </c:pt>
                <c:pt idx="370">
                  <c:v>27</c:v>
                </c:pt>
                <c:pt idx="371">
                  <c:v>33</c:v>
                </c:pt>
                <c:pt idx="372">
                  <c:v>30</c:v>
                </c:pt>
                <c:pt idx="373">
                  <c:v>25</c:v>
                </c:pt>
                <c:pt idx="374">
                  <c:v>66</c:v>
                </c:pt>
                <c:pt idx="375">
                  <c:v>21</c:v>
                </c:pt>
                <c:pt idx="376">
                  <c:v>51</c:v>
                </c:pt>
                <c:pt idx="377">
                  <c:v>45</c:v>
                </c:pt>
                <c:pt idx="378">
                  <c:v>5</c:v>
                </c:pt>
                <c:pt idx="379">
                  <c:v>11</c:v>
                </c:pt>
                <c:pt idx="380">
                  <c:v>17</c:v>
                </c:pt>
                <c:pt idx="381">
                  <c:v>26</c:v>
                </c:pt>
                <c:pt idx="382">
                  <c:v>18</c:v>
                </c:pt>
                <c:pt idx="383">
                  <c:v>47</c:v>
                </c:pt>
                <c:pt idx="384">
                  <c:v>46</c:v>
                </c:pt>
                <c:pt idx="385">
                  <c:v>31</c:v>
                </c:pt>
                <c:pt idx="386">
                  <c:v>29</c:v>
                </c:pt>
                <c:pt idx="387">
                  <c:v>19</c:v>
                </c:pt>
                <c:pt idx="388">
                  <c:v>29</c:v>
                </c:pt>
                <c:pt idx="389">
                  <c:v>46</c:v>
                </c:pt>
                <c:pt idx="390">
                  <c:v>27</c:v>
                </c:pt>
                <c:pt idx="391">
                  <c:v>30</c:v>
                </c:pt>
                <c:pt idx="392">
                  <c:v>24</c:v>
                </c:pt>
                <c:pt idx="393">
                  <c:v>23</c:v>
                </c:pt>
                <c:pt idx="394">
                  <c:v>35</c:v>
                </c:pt>
                <c:pt idx="395">
                  <c:v>39</c:v>
                </c:pt>
                <c:pt idx="396">
                  <c:v>16</c:v>
                </c:pt>
                <c:pt idx="397">
                  <c:v>52</c:v>
                </c:pt>
                <c:pt idx="398">
                  <c:v>30</c:v>
                </c:pt>
                <c:pt idx="399">
                  <c:v>22</c:v>
                </c:pt>
                <c:pt idx="400">
                  <c:v>20</c:v>
                </c:pt>
                <c:pt idx="401">
                  <c:v>39</c:v>
                </c:pt>
                <c:pt idx="402">
                  <c:v>26</c:v>
                </c:pt>
                <c:pt idx="403">
                  <c:v>54</c:v>
                </c:pt>
                <c:pt idx="404">
                  <c:v>47</c:v>
                </c:pt>
                <c:pt idx="405">
                  <c:v>39</c:v>
                </c:pt>
                <c:pt idx="406">
                  <c:v>7</c:v>
                </c:pt>
                <c:pt idx="407">
                  <c:v>16</c:v>
                </c:pt>
                <c:pt idx="408">
                  <c:v>37</c:v>
                </c:pt>
                <c:pt idx="409">
                  <c:v>38</c:v>
                </c:pt>
                <c:pt idx="410">
                  <c:v>25</c:v>
                </c:pt>
                <c:pt idx="412">
                  <c:v>17</c:v>
                </c:pt>
                <c:pt idx="413">
                  <c:v>26</c:v>
                </c:pt>
                <c:pt idx="414">
                  <c:v>50</c:v>
                </c:pt>
                <c:pt idx="415">
                  <c:v>24</c:v>
                </c:pt>
                <c:pt idx="416">
                  <c:v>42</c:v>
                </c:pt>
                <c:pt idx="417">
                  <c:v>47</c:v>
                </c:pt>
                <c:pt idx="418">
                  <c:v>39</c:v>
                </c:pt>
                <c:pt idx="419">
                  <c:v>30</c:v>
                </c:pt>
                <c:pt idx="420">
                  <c:v>8</c:v>
                </c:pt>
                <c:pt idx="421">
                  <c:v>48</c:v>
                </c:pt>
                <c:pt idx="422">
                  <c:v>22</c:v>
                </c:pt>
                <c:pt idx="423">
                  <c:v>36</c:v>
                </c:pt>
                <c:pt idx="424">
                  <c:v>57</c:v>
                </c:pt>
                <c:pt idx="425">
                  <c:v>45</c:v>
                </c:pt>
              </c:numCache>
            </c:numRef>
          </c:xVal>
          <c:yVal>
            <c:numRef>
              <c:f>'MF2022-5_StackResults'!$B$4:$B$429</c:f>
              <c:numCache>
                <c:formatCode>0.00</c:formatCode>
                <c:ptCount val="426"/>
                <c:pt idx="0">
                  <c:v>0</c:v>
                </c:pt>
                <c:pt idx="1">
                  <c:v>4.9999999999998934E-2</c:v>
                </c:pt>
                <c:pt idx="2">
                  <c:v>9.9999999999999645E-2</c:v>
                </c:pt>
                <c:pt idx="3">
                  <c:v>0.14999999999999858</c:v>
                </c:pt>
                <c:pt idx="4">
                  <c:v>0.19999999999999929</c:v>
                </c:pt>
                <c:pt idx="5">
                  <c:v>0.25</c:v>
                </c:pt>
                <c:pt idx="6">
                  <c:v>0.29999999999999893</c:v>
                </c:pt>
                <c:pt idx="7">
                  <c:v>0.34999999999999964</c:v>
                </c:pt>
                <c:pt idx="8">
                  <c:v>0.39999999999999858</c:v>
                </c:pt>
                <c:pt idx="9">
                  <c:v>0.44999999999999929</c:v>
                </c:pt>
                <c:pt idx="10">
                  <c:v>0.5</c:v>
                </c:pt>
                <c:pt idx="11">
                  <c:v>0.54999999999999893</c:v>
                </c:pt>
                <c:pt idx="12">
                  <c:v>0.59999999999999964</c:v>
                </c:pt>
                <c:pt idx="13">
                  <c:v>0.64999999999999858</c:v>
                </c:pt>
                <c:pt idx="14">
                  <c:v>0.69999999999999929</c:v>
                </c:pt>
                <c:pt idx="15">
                  <c:v>0.75</c:v>
                </c:pt>
                <c:pt idx="16">
                  <c:v>0.79999999999999893</c:v>
                </c:pt>
                <c:pt idx="17">
                  <c:v>0.84999999999999964</c:v>
                </c:pt>
                <c:pt idx="18">
                  <c:v>0.89999999999999858</c:v>
                </c:pt>
                <c:pt idx="19">
                  <c:v>0.94999999999999929</c:v>
                </c:pt>
                <c:pt idx="20">
                  <c:v>1</c:v>
                </c:pt>
                <c:pt idx="21">
                  <c:v>1.0499999999999989</c:v>
                </c:pt>
                <c:pt idx="22">
                  <c:v>1.0999999999999996</c:v>
                </c:pt>
                <c:pt idx="23">
                  <c:v>1.1499999999999986</c:v>
                </c:pt>
                <c:pt idx="24">
                  <c:v>1.1999999999999993</c:v>
                </c:pt>
                <c:pt idx="25">
                  <c:v>1.25</c:v>
                </c:pt>
                <c:pt idx="26">
                  <c:v>1.2999999999999989</c:v>
                </c:pt>
                <c:pt idx="27">
                  <c:v>1.3499999999999996</c:v>
                </c:pt>
                <c:pt idx="28">
                  <c:v>1.3999999999999986</c:v>
                </c:pt>
                <c:pt idx="29">
                  <c:v>1.4499999999999993</c:v>
                </c:pt>
                <c:pt idx="30">
                  <c:v>1.5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1.6499999999999986</c:v>
                </c:pt>
                <c:pt idx="34">
                  <c:v>1.6999999999999993</c:v>
                </c:pt>
                <c:pt idx="35">
                  <c:v>1.75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1.8999999999999986</c:v>
                </c:pt>
                <c:pt idx="39">
                  <c:v>1.9499999999999993</c:v>
                </c:pt>
                <c:pt idx="40">
                  <c:v>2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2.1499999999999986</c:v>
                </c:pt>
                <c:pt idx="44">
                  <c:v>2.1999999999999993</c:v>
                </c:pt>
                <c:pt idx="45">
                  <c:v>2.25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2.3999999999999986</c:v>
                </c:pt>
                <c:pt idx="49">
                  <c:v>2.4499999999999993</c:v>
                </c:pt>
                <c:pt idx="50">
                  <c:v>2.5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2.6499999999999986</c:v>
                </c:pt>
                <c:pt idx="54">
                  <c:v>2.6999999999999993</c:v>
                </c:pt>
                <c:pt idx="55">
                  <c:v>2.75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2.8999999999999986</c:v>
                </c:pt>
                <c:pt idx="59">
                  <c:v>2.9499999999999993</c:v>
                </c:pt>
                <c:pt idx="60">
                  <c:v>3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3.1499999999999986</c:v>
                </c:pt>
                <c:pt idx="64">
                  <c:v>3.1999999999999993</c:v>
                </c:pt>
                <c:pt idx="65">
                  <c:v>3.25</c:v>
                </c:pt>
                <c:pt idx="66">
                  <c:v>3.3000000000000007</c:v>
                </c:pt>
                <c:pt idx="67">
                  <c:v>3.3499999999999979</c:v>
                </c:pt>
                <c:pt idx="68">
                  <c:v>3.3999999999999986</c:v>
                </c:pt>
                <c:pt idx="69">
                  <c:v>3.4499999999999993</c:v>
                </c:pt>
                <c:pt idx="70">
                  <c:v>3.5</c:v>
                </c:pt>
                <c:pt idx="71">
                  <c:v>3.5500000000000007</c:v>
                </c:pt>
                <c:pt idx="72">
                  <c:v>3.5999999999999979</c:v>
                </c:pt>
                <c:pt idx="73">
                  <c:v>3.6499999999999986</c:v>
                </c:pt>
                <c:pt idx="74">
                  <c:v>3.6999999999999993</c:v>
                </c:pt>
                <c:pt idx="75">
                  <c:v>3.75</c:v>
                </c:pt>
                <c:pt idx="76">
                  <c:v>3.8000000000000007</c:v>
                </c:pt>
                <c:pt idx="77">
                  <c:v>3.8499999999999979</c:v>
                </c:pt>
                <c:pt idx="78">
                  <c:v>3.8999999999999986</c:v>
                </c:pt>
                <c:pt idx="79">
                  <c:v>3.9499999999999993</c:v>
                </c:pt>
                <c:pt idx="80">
                  <c:v>4</c:v>
                </c:pt>
                <c:pt idx="81">
                  <c:v>4.0500000000000007</c:v>
                </c:pt>
                <c:pt idx="82">
                  <c:v>4.0999999999999979</c:v>
                </c:pt>
                <c:pt idx="83">
                  <c:v>4.1499999999999986</c:v>
                </c:pt>
                <c:pt idx="84">
                  <c:v>4.1999999999999993</c:v>
                </c:pt>
                <c:pt idx="85">
                  <c:v>4.25</c:v>
                </c:pt>
                <c:pt idx="86">
                  <c:v>4.3000000000000007</c:v>
                </c:pt>
                <c:pt idx="87">
                  <c:v>4.3499999999999979</c:v>
                </c:pt>
                <c:pt idx="88">
                  <c:v>4.3999999999999986</c:v>
                </c:pt>
                <c:pt idx="89">
                  <c:v>4.4499999999999993</c:v>
                </c:pt>
                <c:pt idx="90">
                  <c:v>4.5</c:v>
                </c:pt>
                <c:pt idx="91">
                  <c:v>4.5500000000000007</c:v>
                </c:pt>
                <c:pt idx="92">
                  <c:v>4.5999999999999979</c:v>
                </c:pt>
                <c:pt idx="93">
                  <c:v>4.6499999999999986</c:v>
                </c:pt>
                <c:pt idx="94">
                  <c:v>4.6999999999999993</c:v>
                </c:pt>
                <c:pt idx="95">
                  <c:v>4.75</c:v>
                </c:pt>
                <c:pt idx="96">
                  <c:v>4.8000000000000007</c:v>
                </c:pt>
                <c:pt idx="97">
                  <c:v>4.8499999999999979</c:v>
                </c:pt>
                <c:pt idx="98">
                  <c:v>4.8999999999999986</c:v>
                </c:pt>
                <c:pt idx="99">
                  <c:v>4.9499999999999993</c:v>
                </c:pt>
                <c:pt idx="100">
                  <c:v>5</c:v>
                </c:pt>
                <c:pt idx="101">
                  <c:v>5.0500000000000007</c:v>
                </c:pt>
                <c:pt idx="102">
                  <c:v>5.0999999999999979</c:v>
                </c:pt>
                <c:pt idx="103">
                  <c:v>5.1499999999999986</c:v>
                </c:pt>
                <c:pt idx="104">
                  <c:v>5.1999999999999993</c:v>
                </c:pt>
                <c:pt idx="105">
                  <c:v>5.25</c:v>
                </c:pt>
                <c:pt idx="106">
                  <c:v>5.3000000000000007</c:v>
                </c:pt>
                <c:pt idx="107">
                  <c:v>5.3499999999999979</c:v>
                </c:pt>
                <c:pt idx="108">
                  <c:v>5.3999999999999986</c:v>
                </c:pt>
                <c:pt idx="109">
                  <c:v>5.4499999999999993</c:v>
                </c:pt>
                <c:pt idx="110">
                  <c:v>5.5</c:v>
                </c:pt>
                <c:pt idx="111">
                  <c:v>5.5500000000000007</c:v>
                </c:pt>
                <c:pt idx="112">
                  <c:v>5.5999999999999979</c:v>
                </c:pt>
                <c:pt idx="113">
                  <c:v>5.6499999999999986</c:v>
                </c:pt>
                <c:pt idx="114">
                  <c:v>5.6999999999999993</c:v>
                </c:pt>
                <c:pt idx="115">
                  <c:v>5.75</c:v>
                </c:pt>
                <c:pt idx="116">
                  <c:v>5.8000000000000007</c:v>
                </c:pt>
                <c:pt idx="117">
                  <c:v>5.8499999999999979</c:v>
                </c:pt>
                <c:pt idx="118">
                  <c:v>5.8999999999999986</c:v>
                </c:pt>
                <c:pt idx="119">
                  <c:v>5.9499999999999993</c:v>
                </c:pt>
                <c:pt idx="120">
                  <c:v>6</c:v>
                </c:pt>
                <c:pt idx="121">
                  <c:v>6.0500000000000007</c:v>
                </c:pt>
                <c:pt idx="122">
                  <c:v>6.0999999999999979</c:v>
                </c:pt>
                <c:pt idx="123">
                  <c:v>6.1499999999999986</c:v>
                </c:pt>
                <c:pt idx="124">
                  <c:v>6.1999999999999993</c:v>
                </c:pt>
                <c:pt idx="125">
                  <c:v>6.25</c:v>
                </c:pt>
                <c:pt idx="126">
                  <c:v>6.3000000000000007</c:v>
                </c:pt>
                <c:pt idx="127">
                  <c:v>6.3499999999999979</c:v>
                </c:pt>
                <c:pt idx="128">
                  <c:v>6.3999999999999986</c:v>
                </c:pt>
                <c:pt idx="129">
                  <c:v>6.4499999999999993</c:v>
                </c:pt>
                <c:pt idx="130">
                  <c:v>6.5</c:v>
                </c:pt>
                <c:pt idx="131">
                  <c:v>6.5500000000000007</c:v>
                </c:pt>
                <c:pt idx="132">
                  <c:v>6.5999999999999979</c:v>
                </c:pt>
                <c:pt idx="133">
                  <c:v>6.6499999999999986</c:v>
                </c:pt>
                <c:pt idx="134">
                  <c:v>6.6999999999999993</c:v>
                </c:pt>
                <c:pt idx="135">
                  <c:v>6.75</c:v>
                </c:pt>
                <c:pt idx="136">
                  <c:v>6.8000000000000007</c:v>
                </c:pt>
                <c:pt idx="137">
                  <c:v>6.8499999999999979</c:v>
                </c:pt>
                <c:pt idx="138">
                  <c:v>6.8999999999999986</c:v>
                </c:pt>
                <c:pt idx="139">
                  <c:v>6.9499999999999993</c:v>
                </c:pt>
                <c:pt idx="140">
                  <c:v>7</c:v>
                </c:pt>
                <c:pt idx="141">
                  <c:v>7.0500000000000007</c:v>
                </c:pt>
                <c:pt idx="142">
                  <c:v>7.0999999999999979</c:v>
                </c:pt>
                <c:pt idx="143">
                  <c:v>7.1499999999999986</c:v>
                </c:pt>
                <c:pt idx="144">
                  <c:v>7.1999999999999993</c:v>
                </c:pt>
                <c:pt idx="145">
                  <c:v>7.25</c:v>
                </c:pt>
                <c:pt idx="146">
                  <c:v>7.3000000000000007</c:v>
                </c:pt>
                <c:pt idx="147">
                  <c:v>7.3499999999999979</c:v>
                </c:pt>
                <c:pt idx="148">
                  <c:v>7.3999999999999986</c:v>
                </c:pt>
                <c:pt idx="149">
                  <c:v>7.4499999999999993</c:v>
                </c:pt>
                <c:pt idx="150">
                  <c:v>7.5</c:v>
                </c:pt>
                <c:pt idx="151">
                  <c:v>7.5500000000000007</c:v>
                </c:pt>
                <c:pt idx="152">
                  <c:v>7.5999999999999979</c:v>
                </c:pt>
                <c:pt idx="153">
                  <c:v>7.6499999999999986</c:v>
                </c:pt>
                <c:pt idx="154">
                  <c:v>7.6999999999999993</c:v>
                </c:pt>
                <c:pt idx="155">
                  <c:v>7.75</c:v>
                </c:pt>
                <c:pt idx="156">
                  <c:v>7.8000000000000007</c:v>
                </c:pt>
                <c:pt idx="157">
                  <c:v>7.8499999999999979</c:v>
                </c:pt>
                <c:pt idx="158">
                  <c:v>7.8999999999999986</c:v>
                </c:pt>
                <c:pt idx="159">
                  <c:v>7.9499999999999993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8.0999999999999979</c:v>
                </c:pt>
                <c:pt idx="163">
                  <c:v>8.1499999999999986</c:v>
                </c:pt>
                <c:pt idx="164">
                  <c:v>8.1999999999999993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8.3499999999999979</c:v>
                </c:pt>
                <c:pt idx="168">
                  <c:v>8.3999999999999986</c:v>
                </c:pt>
                <c:pt idx="169">
                  <c:v>8.4499999999999993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8.5999999999999979</c:v>
                </c:pt>
                <c:pt idx="173">
                  <c:v>8.6499999999999986</c:v>
                </c:pt>
                <c:pt idx="174">
                  <c:v>8.6999999999999993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8.8499999999999979</c:v>
                </c:pt>
                <c:pt idx="178">
                  <c:v>8.8999999999999986</c:v>
                </c:pt>
                <c:pt idx="179">
                  <c:v>8.9499999999999993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9.0999999999999979</c:v>
                </c:pt>
                <c:pt idx="183">
                  <c:v>9.1499999999999986</c:v>
                </c:pt>
                <c:pt idx="184">
                  <c:v>9.1999999999999993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9.5999999999999979</c:v>
                </c:pt>
                <c:pt idx="193">
                  <c:v>9.6499999999999986</c:v>
                </c:pt>
                <c:pt idx="194">
                  <c:v>9.6999999999999993</c:v>
                </c:pt>
                <c:pt idx="195">
                  <c:v>9.75</c:v>
                </c:pt>
                <c:pt idx="196">
                  <c:v>9.8000000000000007</c:v>
                </c:pt>
                <c:pt idx="197">
                  <c:v>9.8499999999999979</c:v>
                </c:pt>
                <c:pt idx="198">
                  <c:v>9.8999999999999986</c:v>
                </c:pt>
                <c:pt idx="199">
                  <c:v>9.9499999999999993</c:v>
                </c:pt>
                <c:pt idx="200">
                  <c:v>10</c:v>
                </c:pt>
                <c:pt idx="201">
                  <c:v>10.050000000000001</c:v>
                </c:pt>
                <c:pt idx="202">
                  <c:v>10.099999999999998</c:v>
                </c:pt>
                <c:pt idx="203">
                  <c:v>10.149999999999999</c:v>
                </c:pt>
                <c:pt idx="204">
                  <c:v>10.199999999999999</c:v>
                </c:pt>
                <c:pt idx="205">
                  <c:v>10.25</c:v>
                </c:pt>
                <c:pt idx="206">
                  <c:v>10.3</c:v>
                </c:pt>
                <c:pt idx="207">
                  <c:v>10.349999999999998</c:v>
                </c:pt>
                <c:pt idx="208">
                  <c:v>10.399999999999999</c:v>
                </c:pt>
                <c:pt idx="209">
                  <c:v>10.45</c:v>
                </c:pt>
                <c:pt idx="210">
                  <c:v>10.5</c:v>
                </c:pt>
                <c:pt idx="211">
                  <c:v>10.55</c:v>
                </c:pt>
                <c:pt idx="212">
                  <c:v>10.599999999999998</c:v>
                </c:pt>
                <c:pt idx="213">
                  <c:v>10.649999999999999</c:v>
                </c:pt>
                <c:pt idx="214">
                  <c:v>10.7</c:v>
                </c:pt>
                <c:pt idx="215">
                  <c:v>10.75</c:v>
                </c:pt>
                <c:pt idx="216">
                  <c:v>10.8</c:v>
                </c:pt>
                <c:pt idx="217">
                  <c:v>10.849999999999998</c:v>
                </c:pt>
                <c:pt idx="218">
                  <c:v>10.899999999999999</c:v>
                </c:pt>
                <c:pt idx="219">
                  <c:v>10.95</c:v>
                </c:pt>
                <c:pt idx="220">
                  <c:v>11</c:v>
                </c:pt>
                <c:pt idx="221">
                  <c:v>11.05</c:v>
                </c:pt>
                <c:pt idx="222">
                  <c:v>11.099999999999998</c:v>
                </c:pt>
                <c:pt idx="223">
                  <c:v>11.149999999999999</c:v>
                </c:pt>
                <c:pt idx="224">
                  <c:v>11.2</c:v>
                </c:pt>
                <c:pt idx="225">
                  <c:v>11.25</c:v>
                </c:pt>
                <c:pt idx="226">
                  <c:v>11.3</c:v>
                </c:pt>
                <c:pt idx="227">
                  <c:v>11.349999999999998</c:v>
                </c:pt>
                <c:pt idx="228">
                  <c:v>11.399999999999999</c:v>
                </c:pt>
                <c:pt idx="229">
                  <c:v>11.45</c:v>
                </c:pt>
                <c:pt idx="230">
                  <c:v>11.5</c:v>
                </c:pt>
                <c:pt idx="231">
                  <c:v>11.55</c:v>
                </c:pt>
                <c:pt idx="232">
                  <c:v>11.599999999999998</c:v>
                </c:pt>
                <c:pt idx="233">
                  <c:v>11.649999999999999</c:v>
                </c:pt>
                <c:pt idx="234">
                  <c:v>11.7</c:v>
                </c:pt>
                <c:pt idx="235">
                  <c:v>11.75</c:v>
                </c:pt>
                <c:pt idx="236">
                  <c:v>11.8</c:v>
                </c:pt>
                <c:pt idx="237">
                  <c:v>11.849999999999998</c:v>
                </c:pt>
                <c:pt idx="238">
                  <c:v>11.899999999999999</c:v>
                </c:pt>
                <c:pt idx="239">
                  <c:v>11.95</c:v>
                </c:pt>
                <c:pt idx="240">
                  <c:v>12</c:v>
                </c:pt>
                <c:pt idx="241">
                  <c:v>12.05</c:v>
                </c:pt>
                <c:pt idx="242">
                  <c:v>12.099999999999998</c:v>
                </c:pt>
                <c:pt idx="243">
                  <c:v>12.149999999999999</c:v>
                </c:pt>
                <c:pt idx="244">
                  <c:v>12.2</c:v>
                </c:pt>
                <c:pt idx="245">
                  <c:v>12.25</c:v>
                </c:pt>
                <c:pt idx="246">
                  <c:v>12.3</c:v>
                </c:pt>
                <c:pt idx="247">
                  <c:v>12.349999999999998</c:v>
                </c:pt>
                <c:pt idx="248">
                  <c:v>12.399999999999999</c:v>
                </c:pt>
                <c:pt idx="249">
                  <c:v>12.45</c:v>
                </c:pt>
                <c:pt idx="250">
                  <c:v>12.5</c:v>
                </c:pt>
                <c:pt idx="251">
                  <c:v>12.55</c:v>
                </c:pt>
                <c:pt idx="252">
                  <c:v>12.599999999999998</c:v>
                </c:pt>
                <c:pt idx="253">
                  <c:v>12.649999999999999</c:v>
                </c:pt>
                <c:pt idx="254">
                  <c:v>12.7</c:v>
                </c:pt>
                <c:pt idx="255">
                  <c:v>12.75</c:v>
                </c:pt>
                <c:pt idx="256">
                  <c:v>12.8</c:v>
                </c:pt>
                <c:pt idx="257">
                  <c:v>12.849999999999998</c:v>
                </c:pt>
                <c:pt idx="258">
                  <c:v>12.899999999999999</c:v>
                </c:pt>
                <c:pt idx="259">
                  <c:v>12.95</c:v>
                </c:pt>
                <c:pt idx="260">
                  <c:v>13</c:v>
                </c:pt>
                <c:pt idx="261">
                  <c:v>13.05</c:v>
                </c:pt>
                <c:pt idx="262">
                  <c:v>13.099999999999998</c:v>
                </c:pt>
                <c:pt idx="263">
                  <c:v>13.149999999999999</c:v>
                </c:pt>
                <c:pt idx="264">
                  <c:v>13.2</c:v>
                </c:pt>
                <c:pt idx="265">
                  <c:v>13.25</c:v>
                </c:pt>
                <c:pt idx="266">
                  <c:v>13.3</c:v>
                </c:pt>
                <c:pt idx="267">
                  <c:v>13.349999999999998</c:v>
                </c:pt>
                <c:pt idx="268">
                  <c:v>13.399999999999999</c:v>
                </c:pt>
                <c:pt idx="269">
                  <c:v>13.45</c:v>
                </c:pt>
                <c:pt idx="270">
                  <c:v>13.5</c:v>
                </c:pt>
                <c:pt idx="271">
                  <c:v>13.55</c:v>
                </c:pt>
                <c:pt idx="272">
                  <c:v>13.599999999999998</c:v>
                </c:pt>
                <c:pt idx="273">
                  <c:v>13.649999999999999</c:v>
                </c:pt>
                <c:pt idx="274">
                  <c:v>13.7</c:v>
                </c:pt>
                <c:pt idx="275">
                  <c:v>13.75</c:v>
                </c:pt>
                <c:pt idx="276">
                  <c:v>13.8</c:v>
                </c:pt>
                <c:pt idx="277">
                  <c:v>13.849999999999998</c:v>
                </c:pt>
                <c:pt idx="278">
                  <c:v>13.899999999999999</c:v>
                </c:pt>
                <c:pt idx="279">
                  <c:v>13.95</c:v>
                </c:pt>
                <c:pt idx="280">
                  <c:v>14</c:v>
                </c:pt>
                <c:pt idx="281">
                  <c:v>14.05</c:v>
                </c:pt>
                <c:pt idx="282">
                  <c:v>14.099999999999998</c:v>
                </c:pt>
                <c:pt idx="283">
                  <c:v>14.149999999999999</c:v>
                </c:pt>
                <c:pt idx="284">
                  <c:v>14.2</c:v>
                </c:pt>
                <c:pt idx="285">
                  <c:v>14.25</c:v>
                </c:pt>
                <c:pt idx="286">
                  <c:v>14.3</c:v>
                </c:pt>
                <c:pt idx="287">
                  <c:v>14.349999999999998</c:v>
                </c:pt>
                <c:pt idx="288">
                  <c:v>14.399999999999999</c:v>
                </c:pt>
                <c:pt idx="289">
                  <c:v>14.45</c:v>
                </c:pt>
                <c:pt idx="290">
                  <c:v>14.5</c:v>
                </c:pt>
                <c:pt idx="291">
                  <c:v>14.55</c:v>
                </c:pt>
                <c:pt idx="292">
                  <c:v>14.599999999999998</c:v>
                </c:pt>
                <c:pt idx="293">
                  <c:v>14.649999999999999</c:v>
                </c:pt>
                <c:pt idx="294">
                  <c:v>14.7</c:v>
                </c:pt>
                <c:pt idx="295">
                  <c:v>14.75</c:v>
                </c:pt>
                <c:pt idx="296">
                  <c:v>14.8</c:v>
                </c:pt>
                <c:pt idx="297">
                  <c:v>14.849999999999998</c:v>
                </c:pt>
                <c:pt idx="298">
                  <c:v>14.899999999999999</c:v>
                </c:pt>
                <c:pt idx="299">
                  <c:v>14.95</c:v>
                </c:pt>
                <c:pt idx="300">
                  <c:v>15</c:v>
                </c:pt>
                <c:pt idx="301">
                  <c:v>15.05</c:v>
                </c:pt>
                <c:pt idx="302">
                  <c:v>15.099999999999998</c:v>
                </c:pt>
                <c:pt idx="303">
                  <c:v>15.149999999999999</c:v>
                </c:pt>
                <c:pt idx="304">
                  <c:v>15.2</c:v>
                </c:pt>
                <c:pt idx="305">
                  <c:v>15.25</c:v>
                </c:pt>
                <c:pt idx="306">
                  <c:v>15.3</c:v>
                </c:pt>
                <c:pt idx="307">
                  <c:v>15.349999999999998</c:v>
                </c:pt>
                <c:pt idx="308">
                  <c:v>15.399999999999999</c:v>
                </c:pt>
                <c:pt idx="309">
                  <c:v>15.45</c:v>
                </c:pt>
                <c:pt idx="310">
                  <c:v>15.5</c:v>
                </c:pt>
                <c:pt idx="311">
                  <c:v>15.55</c:v>
                </c:pt>
                <c:pt idx="312">
                  <c:v>15.599999999999998</c:v>
                </c:pt>
                <c:pt idx="313">
                  <c:v>15.649999999999999</c:v>
                </c:pt>
                <c:pt idx="314">
                  <c:v>15.7</c:v>
                </c:pt>
                <c:pt idx="315">
                  <c:v>15.75</c:v>
                </c:pt>
                <c:pt idx="316">
                  <c:v>15.8</c:v>
                </c:pt>
                <c:pt idx="317">
                  <c:v>15.849999999999998</c:v>
                </c:pt>
                <c:pt idx="318">
                  <c:v>15.899999999999999</c:v>
                </c:pt>
                <c:pt idx="319">
                  <c:v>15.95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19.099999999999998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19.249999999999996</c:v>
                </c:pt>
                <c:pt idx="386">
                  <c:v>19.3</c:v>
                </c:pt>
                <c:pt idx="387">
                  <c:v>19.349999999999998</c:v>
                </c:pt>
                <c:pt idx="388">
                  <c:v>19.400000000000002</c:v>
                </c:pt>
                <c:pt idx="389">
                  <c:v>19.45</c:v>
                </c:pt>
                <c:pt idx="390">
                  <c:v>19.499999999999996</c:v>
                </c:pt>
                <c:pt idx="391">
                  <c:v>19.55</c:v>
                </c:pt>
                <c:pt idx="392">
                  <c:v>19.599999999999998</c:v>
                </c:pt>
                <c:pt idx="393">
                  <c:v>19.650000000000002</c:v>
                </c:pt>
                <c:pt idx="394">
                  <c:v>19.7</c:v>
                </c:pt>
                <c:pt idx="395">
                  <c:v>19.749999999999996</c:v>
                </c:pt>
                <c:pt idx="396">
                  <c:v>19.8</c:v>
                </c:pt>
                <c:pt idx="397">
                  <c:v>19.849999999999998</c:v>
                </c:pt>
                <c:pt idx="398">
                  <c:v>19.900000000000002</c:v>
                </c:pt>
                <c:pt idx="399">
                  <c:v>19.95</c:v>
                </c:pt>
                <c:pt idx="400">
                  <c:v>19.999999999999996</c:v>
                </c:pt>
                <c:pt idx="401">
                  <c:v>20.05</c:v>
                </c:pt>
                <c:pt idx="402">
                  <c:v>20.099999999999998</c:v>
                </c:pt>
                <c:pt idx="403">
                  <c:v>20.150000000000002</c:v>
                </c:pt>
                <c:pt idx="404">
                  <c:v>20.2</c:v>
                </c:pt>
                <c:pt idx="405">
                  <c:v>20.249999999999996</c:v>
                </c:pt>
                <c:pt idx="406">
                  <c:v>20.3</c:v>
                </c:pt>
                <c:pt idx="407">
                  <c:v>20.349999999999998</c:v>
                </c:pt>
                <c:pt idx="408">
                  <c:v>20.400000000000002</c:v>
                </c:pt>
                <c:pt idx="409">
                  <c:v>20.45</c:v>
                </c:pt>
                <c:pt idx="410">
                  <c:v>20.499999999999996</c:v>
                </c:pt>
                <c:pt idx="411">
                  <c:v>20.55</c:v>
                </c:pt>
                <c:pt idx="412">
                  <c:v>20.599999999999998</c:v>
                </c:pt>
                <c:pt idx="413">
                  <c:v>20.650000000000002</c:v>
                </c:pt>
                <c:pt idx="414">
                  <c:v>20.7</c:v>
                </c:pt>
                <c:pt idx="415">
                  <c:v>20.749999999999996</c:v>
                </c:pt>
                <c:pt idx="416">
                  <c:v>20.8</c:v>
                </c:pt>
                <c:pt idx="417">
                  <c:v>20.849999999999998</c:v>
                </c:pt>
                <c:pt idx="418">
                  <c:v>20.900000000000002</c:v>
                </c:pt>
                <c:pt idx="419">
                  <c:v>20.95</c:v>
                </c:pt>
                <c:pt idx="420">
                  <c:v>20.999999999999996</c:v>
                </c:pt>
                <c:pt idx="421">
                  <c:v>21.05</c:v>
                </c:pt>
                <c:pt idx="422">
                  <c:v>21.099999999999998</c:v>
                </c:pt>
                <c:pt idx="423">
                  <c:v>21.150000000000002</c:v>
                </c:pt>
                <c:pt idx="424">
                  <c:v>21.2</c:v>
                </c:pt>
                <c:pt idx="425">
                  <c:v>21.249999999999996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57-4E7B-BB36-191F3C0BC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77952"/>
        <c:axId val="131280832"/>
      </c:scatterChart>
      <c:valAx>
        <c:axId val="1312779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1280832"/>
        <c:crosses val="autoZero"/>
        <c:crossBetween val="midCat"/>
      </c:valAx>
      <c:valAx>
        <c:axId val="131280832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1277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Copper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Cu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'MF2022-5_StackResults'!$AB$4:$AB$429</c:f>
              <c:numCache>
                <c:formatCode>General</c:formatCode>
                <c:ptCount val="426"/>
                <c:pt idx="0">
                  <c:v>0</c:v>
                </c:pt>
                <c:pt idx="1">
                  <c:v>13</c:v>
                </c:pt>
                <c:pt idx="2">
                  <c:v>0</c:v>
                </c:pt>
                <c:pt idx="3">
                  <c:v>13</c:v>
                </c:pt>
                <c:pt idx="4">
                  <c:v>83</c:v>
                </c:pt>
                <c:pt idx="5">
                  <c:v>72</c:v>
                </c:pt>
                <c:pt idx="6">
                  <c:v>0</c:v>
                </c:pt>
                <c:pt idx="7">
                  <c:v>0</c:v>
                </c:pt>
                <c:pt idx="8">
                  <c:v>32</c:v>
                </c:pt>
                <c:pt idx="9">
                  <c:v>20</c:v>
                </c:pt>
                <c:pt idx="10">
                  <c:v>90</c:v>
                </c:pt>
                <c:pt idx="11">
                  <c:v>63</c:v>
                </c:pt>
                <c:pt idx="12">
                  <c:v>0</c:v>
                </c:pt>
                <c:pt idx="13">
                  <c:v>48</c:v>
                </c:pt>
                <c:pt idx="14">
                  <c:v>67</c:v>
                </c:pt>
                <c:pt idx="15">
                  <c:v>51</c:v>
                </c:pt>
                <c:pt idx="16">
                  <c:v>12</c:v>
                </c:pt>
                <c:pt idx="17">
                  <c:v>0</c:v>
                </c:pt>
                <c:pt idx="18">
                  <c:v>40</c:v>
                </c:pt>
                <c:pt idx="19">
                  <c:v>40</c:v>
                </c:pt>
                <c:pt idx="20">
                  <c:v>34</c:v>
                </c:pt>
                <c:pt idx="21">
                  <c:v>0</c:v>
                </c:pt>
                <c:pt idx="22">
                  <c:v>11</c:v>
                </c:pt>
                <c:pt idx="23">
                  <c:v>0</c:v>
                </c:pt>
                <c:pt idx="24">
                  <c:v>6</c:v>
                </c:pt>
                <c:pt idx="25">
                  <c:v>18</c:v>
                </c:pt>
                <c:pt idx="26">
                  <c:v>42</c:v>
                </c:pt>
                <c:pt idx="27">
                  <c:v>30</c:v>
                </c:pt>
                <c:pt idx="28">
                  <c:v>87</c:v>
                </c:pt>
                <c:pt idx="29">
                  <c:v>47</c:v>
                </c:pt>
                <c:pt idx="30">
                  <c:v>25</c:v>
                </c:pt>
                <c:pt idx="31">
                  <c:v>17</c:v>
                </c:pt>
                <c:pt idx="32">
                  <c:v>92</c:v>
                </c:pt>
                <c:pt idx="33">
                  <c:v>56</c:v>
                </c:pt>
                <c:pt idx="34">
                  <c:v>37</c:v>
                </c:pt>
                <c:pt idx="35">
                  <c:v>9</c:v>
                </c:pt>
                <c:pt idx="36">
                  <c:v>96</c:v>
                </c:pt>
                <c:pt idx="37">
                  <c:v>42</c:v>
                </c:pt>
                <c:pt idx="38">
                  <c:v>33</c:v>
                </c:pt>
                <c:pt idx="39">
                  <c:v>64</c:v>
                </c:pt>
                <c:pt idx="40">
                  <c:v>20</c:v>
                </c:pt>
                <c:pt idx="41">
                  <c:v>100</c:v>
                </c:pt>
                <c:pt idx="42">
                  <c:v>59</c:v>
                </c:pt>
                <c:pt idx="43">
                  <c:v>35</c:v>
                </c:pt>
                <c:pt idx="44">
                  <c:v>0</c:v>
                </c:pt>
                <c:pt idx="45">
                  <c:v>80</c:v>
                </c:pt>
                <c:pt idx="46">
                  <c:v>57</c:v>
                </c:pt>
                <c:pt idx="47">
                  <c:v>18</c:v>
                </c:pt>
                <c:pt idx="48">
                  <c:v>64</c:v>
                </c:pt>
                <c:pt idx="49">
                  <c:v>0</c:v>
                </c:pt>
                <c:pt idx="50">
                  <c:v>0</c:v>
                </c:pt>
                <c:pt idx="51">
                  <c:v>46</c:v>
                </c:pt>
                <c:pt idx="52">
                  <c:v>99</c:v>
                </c:pt>
                <c:pt idx="53">
                  <c:v>69</c:v>
                </c:pt>
                <c:pt idx="54">
                  <c:v>28</c:v>
                </c:pt>
                <c:pt idx="55">
                  <c:v>108</c:v>
                </c:pt>
                <c:pt idx="56">
                  <c:v>51</c:v>
                </c:pt>
                <c:pt idx="57">
                  <c:v>66</c:v>
                </c:pt>
                <c:pt idx="58">
                  <c:v>25</c:v>
                </c:pt>
                <c:pt idx="59">
                  <c:v>28</c:v>
                </c:pt>
                <c:pt idx="60">
                  <c:v>47</c:v>
                </c:pt>
                <c:pt idx="61">
                  <c:v>63</c:v>
                </c:pt>
                <c:pt idx="62">
                  <c:v>0</c:v>
                </c:pt>
                <c:pt idx="63">
                  <c:v>30</c:v>
                </c:pt>
                <c:pt idx="64">
                  <c:v>0</c:v>
                </c:pt>
                <c:pt idx="65">
                  <c:v>50</c:v>
                </c:pt>
                <c:pt idx="66">
                  <c:v>35</c:v>
                </c:pt>
                <c:pt idx="67">
                  <c:v>0</c:v>
                </c:pt>
                <c:pt idx="68">
                  <c:v>100</c:v>
                </c:pt>
                <c:pt idx="69">
                  <c:v>64</c:v>
                </c:pt>
                <c:pt idx="70">
                  <c:v>80</c:v>
                </c:pt>
                <c:pt idx="71">
                  <c:v>43</c:v>
                </c:pt>
                <c:pt idx="72">
                  <c:v>32</c:v>
                </c:pt>
                <c:pt idx="73">
                  <c:v>46</c:v>
                </c:pt>
                <c:pt idx="74">
                  <c:v>43</c:v>
                </c:pt>
                <c:pt idx="75">
                  <c:v>54</c:v>
                </c:pt>
                <c:pt idx="76">
                  <c:v>99</c:v>
                </c:pt>
                <c:pt idx="77">
                  <c:v>23</c:v>
                </c:pt>
                <c:pt idx="78">
                  <c:v>0</c:v>
                </c:pt>
                <c:pt idx="79">
                  <c:v>20</c:v>
                </c:pt>
                <c:pt idx="80">
                  <c:v>16</c:v>
                </c:pt>
                <c:pt idx="81">
                  <c:v>14</c:v>
                </c:pt>
                <c:pt idx="82">
                  <c:v>50</c:v>
                </c:pt>
                <c:pt idx="83">
                  <c:v>86</c:v>
                </c:pt>
                <c:pt idx="84">
                  <c:v>50</c:v>
                </c:pt>
                <c:pt idx="85">
                  <c:v>76</c:v>
                </c:pt>
                <c:pt idx="86">
                  <c:v>24</c:v>
                </c:pt>
                <c:pt idx="87">
                  <c:v>20</c:v>
                </c:pt>
                <c:pt idx="88">
                  <c:v>77</c:v>
                </c:pt>
                <c:pt idx="89">
                  <c:v>30</c:v>
                </c:pt>
                <c:pt idx="90">
                  <c:v>65</c:v>
                </c:pt>
                <c:pt idx="91">
                  <c:v>12</c:v>
                </c:pt>
                <c:pt idx="92">
                  <c:v>33</c:v>
                </c:pt>
                <c:pt idx="93">
                  <c:v>31</c:v>
                </c:pt>
                <c:pt idx="94">
                  <c:v>0</c:v>
                </c:pt>
                <c:pt idx="95">
                  <c:v>88</c:v>
                </c:pt>
                <c:pt idx="96">
                  <c:v>56</c:v>
                </c:pt>
                <c:pt idx="97">
                  <c:v>60</c:v>
                </c:pt>
                <c:pt idx="98">
                  <c:v>58</c:v>
                </c:pt>
                <c:pt idx="99">
                  <c:v>23</c:v>
                </c:pt>
                <c:pt idx="100">
                  <c:v>34</c:v>
                </c:pt>
                <c:pt idx="101">
                  <c:v>87</c:v>
                </c:pt>
                <c:pt idx="102">
                  <c:v>49</c:v>
                </c:pt>
                <c:pt idx="103">
                  <c:v>81</c:v>
                </c:pt>
                <c:pt idx="104">
                  <c:v>43</c:v>
                </c:pt>
                <c:pt idx="105">
                  <c:v>22</c:v>
                </c:pt>
                <c:pt idx="106">
                  <c:v>65</c:v>
                </c:pt>
                <c:pt idx="107">
                  <c:v>33</c:v>
                </c:pt>
                <c:pt idx="108">
                  <c:v>20</c:v>
                </c:pt>
                <c:pt idx="109">
                  <c:v>0</c:v>
                </c:pt>
                <c:pt idx="110">
                  <c:v>8</c:v>
                </c:pt>
                <c:pt idx="111">
                  <c:v>7</c:v>
                </c:pt>
                <c:pt idx="112">
                  <c:v>68</c:v>
                </c:pt>
                <c:pt idx="113">
                  <c:v>60</c:v>
                </c:pt>
                <c:pt idx="114">
                  <c:v>16</c:v>
                </c:pt>
                <c:pt idx="115">
                  <c:v>63</c:v>
                </c:pt>
                <c:pt idx="116">
                  <c:v>71</c:v>
                </c:pt>
                <c:pt idx="117">
                  <c:v>99</c:v>
                </c:pt>
                <c:pt idx="118">
                  <c:v>24</c:v>
                </c:pt>
                <c:pt idx="119">
                  <c:v>8</c:v>
                </c:pt>
                <c:pt idx="120">
                  <c:v>76</c:v>
                </c:pt>
                <c:pt idx="121">
                  <c:v>33</c:v>
                </c:pt>
                <c:pt idx="122">
                  <c:v>26</c:v>
                </c:pt>
                <c:pt idx="123">
                  <c:v>125</c:v>
                </c:pt>
                <c:pt idx="124">
                  <c:v>0</c:v>
                </c:pt>
                <c:pt idx="125">
                  <c:v>0</c:v>
                </c:pt>
                <c:pt idx="126">
                  <c:v>52</c:v>
                </c:pt>
                <c:pt idx="127">
                  <c:v>69</c:v>
                </c:pt>
                <c:pt idx="128">
                  <c:v>20</c:v>
                </c:pt>
                <c:pt idx="129">
                  <c:v>57</c:v>
                </c:pt>
                <c:pt idx="130">
                  <c:v>44</c:v>
                </c:pt>
                <c:pt idx="131">
                  <c:v>75</c:v>
                </c:pt>
                <c:pt idx="132">
                  <c:v>43</c:v>
                </c:pt>
                <c:pt idx="133">
                  <c:v>107</c:v>
                </c:pt>
                <c:pt idx="134">
                  <c:v>44</c:v>
                </c:pt>
                <c:pt idx="135">
                  <c:v>124</c:v>
                </c:pt>
                <c:pt idx="136">
                  <c:v>49</c:v>
                </c:pt>
                <c:pt idx="137">
                  <c:v>53</c:v>
                </c:pt>
                <c:pt idx="138">
                  <c:v>18</c:v>
                </c:pt>
                <c:pt idx="139">
                  <c:v>84</c:v>
                </c:pt>
                <c:pt idx="140">
                  <c:v>44</c:v>
                </c:pt>
                <c:pt idx="141">
                  <c:v>0</c:v>
                </c:pt>
                <c:pt idx="142">
                  <c:v>23</c:v>
                </c:pt>
                <c:pt idx="143">
                  <c:v>111</c:v>
                </c:pt>
                <c:pt idx="144">
                  <c:v>72</c:v>
                </c:pt>
                <c:pt idx="145">
                  <c:v>44</c:v>
                </c:pt>
                <c:pt idx="146">
                  <c:v>82</c:v>
                </c:pt>
                <c:pt idx="147">
                  <c:v>0</c:v>
                </c:pt>
                <c:pt idx="148">
                  <c:v>49</c:v>
                </c:pt>
                <c:pt idx="149">
                  <c:v>20</c:v>
                </c:pt>
                <c:pt idx="150">
                  <c:v>0</c:v>
                </c:pt>
                <c:pt idx="151">
                  <c:v>0</c:v>
                </c:pt>
                <c:pt idx="152">
                  <c:v>31</c:v>
                </c:pt>
                <c:pt idx="153">
                  <c:v>60</c:v>
                </c:pt>
                <c:pt idx="154">
                  <c:v>85</c:v>
                </c:pt>
                <c:pt idx="155">
                  <c:v>84</c:v>
                </c:pt>
                <c:pt idx="156">
                  <c:v>15</c:v>
                </c:pt>
                <c:pt idx="157">
                  <c:v>80</c:v>
                </c:pt>
                <c:pt idx="158">
                  <c:v>109</c:v>
                </c:pt>
                <c:pt idx="159">
                  <c:v>86</c:v>
                </c:pt>
                <c:pt idx="160">
                  <c:v>69</c:v>
                </c:pt>
                <c:pt idx="161">
                  <c:v>35</c:v>
                </c:pt>
                <c:pt idx="162">
                  <c:v>84</c:v>
                </c:pt>
                <c:pt idx="163">
                  <c:v>15</c:v>
                </c:pt>
                <c:pt idx="164">
                  <c:v>68</c:v>
                </c:pt>
                <c:pt idx="165">
                  <c:v>98</c:v>
                </c:pt>
                <c:pt idx="166">
                  <c:v>53</c:v>
                </c:pt>
                <c:pt idx="167">
                  <c:v>47</c:v>
                </c:pt>
                <c:pt idx="168">
                  <c:v>20</c:v>
                </c:pt>
                <c:pt idx="169">
                  <c:v>70</c:v>
                </c:pt>
                <c:pt idx="170">
                  <c:v>45</c:v>
                </c:pt>
                <c:pt idx="171">
                  <c:v>62</c:v>
                </c:pt>
                <c:pt idx="172">
                  <c:v>71</c:v>
                </c:pt>
                <c:pt idx="173">
                  <c:v>82</c:v>
                </c:pt>
                <c:pt idx="174">
                  <c:v>22</c:v>
                </c:pt>
                <c:pt idx="175">
                  <c:v>49</c:v>
                </c:pt>
                <c:pt idx="176">
                  <c:v>47</c:v>
                </c:pt>
                <c:pt idx="177">
                  <c:v>79</c:v>
                </c:pt>
                <c:pt idx="178">
                  <c:v>49</c:v>
                </c:pt>
                <c:pt idx="179">
                  <c:v>90</c:v>
                </c:pt>
                <c:pt idx="180">
                  <c:v>44</c:v>
                </c:pt>
                <c:pt idx="181">
                  <c:v>78</c:v>
                </c:pt>
                <c:pt idx="182">
                  <c:v>91</c:v>
                </c:pt>
                <c:pt idx="183">
                  <c:v>49</c:v>
                </c:pt>
                <c:pt idx="184">
                  <c:v>15</c:v>
                </c:pt>
                <c:pt idx="185">
                  <c:v>61</c:v>
                </c:pt>
                <c:pt idx="186">
                  <c:v>75</c:v>
                </c:pt>
                <c:pt idx="187">
                  <c:v>62</c:v>
                </c:pt>
                <c:pt idx="188">
                  <c:v>71</c:v>
                </c:pt>
                <c:pt idx="189">
                  <c:v>17</c:v>
                </c:pt>
                <c:pt idx="190">
                  <c:v>90</c:v>
                </c:pt>
                <c:pt idx="191">
                  <c:v>33</c:v>
                </c:pt>
                <c:pt idx="192">
                  <c:v>66</c:v>
                </c:pt>
                <c:pt idx="193">
                  <c:v>52</c:v>
                </c:pt>
                <c:pt idx="194">
                  <c:v>0</c:v>
                </c:pt>
                <c:pt idx="195">
                  <c:v>26</c:v>
                </c:pt>
                <c:pt idx="196">
                  <c:v>43</c:v>
                </c:pt>
                <c:pt idx="197">
                  <c:v>36</c:v>
                </c:pt>
                <c:pt idx="198">
                  <c:v>63</c:v>
                </c:pt>
                <c:pt idx="199">
                  <c:v>10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78</c:v>
                </c:pt>
                <c:pt idx="204">
                  <c:v>40</c:v>
                </c:pt>
                <c:pt idx="205">
                  <c:v>0</c:v>
                </c:pt>
                <c:pt idx="206">
                  <c:v>10</c:v>
                </c:pt>
                <c:pt idx="207">
                  <c:v>30</c:v>
                </c:pt>
                <c:pt idx="208">
                  <c:v>79</c:v>
                </c:pt>
                <c:pt idx="209">
                  <c:v>78</c:v>
                </c:pt>
                <c:pt idx="210">
                  <c:v>73</c:v>
                </c:pt>
                <c:pt idx="211">
                  <c:v>27</c:v>
                </c:pt>
                <c:pt idx="212">
                  <c:v>52</c:v>
                </c:pt>
                <c:pt idx="213">
                  <c:v>39</c:v>
                </c:pt>
                <c:pt idx="214">
                  <c:v>106</c:v>
                </c:pt>
                <c:pt idx="215">
                  <c:v>11</c:v>
                </c:pt>
                <c:pt idx="216">
                  <c:v>103</c:v>
                </c:pt>
                <c:pt idx="217">
                  <c:v>49</c:v>
                </c:pt>
                <c:pt idx="218">
                  <c:v>21</c:v>
                </c:pt>
                <c:pt idx="219">
                  <c:v>65</c:v>
                </c:pt>
                <c:pt idx="220">
                  <c:v>0</c:v>
                </c:pt>
                <c:pt idx="221">
                  <c:v>78</c:v>
                </c:pt>
                <c:pt idx="222">
                  <c:v>0</c:v>
                </c:pt>
                <c:pt idx="223">
                  <c:v>41</c:v>
                </c:pt>
                <c:pt idx="224">
                  <c:v>76</c:v>
                </c:pt>
                <c:pt idx="225">
                  <c:v>70</c:v>
                </c:pt>
                <c:pt idx="226">
                  <c:v>56</c:v>
                </c:pt>
                <c:pt idx="227">
                  <c:v>54</c:v>
                </c:pt>
                <c:pt idx="228">
                  <c:v>43</c:v>
                </c:pt>
                <c:pt idx="229">
                  <c:v>60</c:v>
                </c:pt>
                <c:pt idx="230">
                  <c:v>0</c:v>
                </c:pt>
                <c:pt idx="231">
                  <c:v>21</c:v>
                </c:pt>
                <c:pt idx="232">
                  <c:v>32</c:v>
                </c:pt>
                <c:pt idx="233">
                  <c:v>30</c:v>
                </c:pt>
                <c:pt idx="234">
                  <c:v>81</c:v>
                </c:pt>
                <c:pt idx="235">
                  <c:v>80</c:v>
                </c:pt>
                <c:pt idx="236">
                  <c:v>61</c:v>
                </c:pt>
                <c:pt idx="237">
                  <c:v>80</c:v>
                </c:pt>
                <c:pt idx="238">
                  <c:v>56</c:v>
                </c:pt>
                <c:pt idx="239">
                  <c:v>61</c:v>
                </c:pt>
                <c:pt idx="240">
                  <c:v>98</c:v>
                </c:pt>
                <c:pt idx="241">
                  <c:v>55</c:v>
                </c:pt>
                <c:pt idx="242">
                  <c:v>84</c:v>
                </c:pt>
                <c:pt idx="243">
                  <c:v>58</c:v>
                </c:pt>
                <c:pt idx="244">
                  <c:v>92</c:v>
                </c:pt>
                <c:pt idx="245">
                  <c:v>0</c:v>
                </c:pt>
                <c:pt idx="246">
                  <c:v>59</c:v>
                </c:pt>
                <c:pt idx="247">
                  <c:v>47</c:v>
                </c:pt>
                <c:pt idx="248">
                  <c:v>86</c:v>
                </c:pt>
                <c:pt idx="249">
                  <c:v>85</c:v>
                </c:pt>
                <c:pt idx="250">
                  <c:v>12</c:v>
                </c:pt>
                <c:pt idx="251">
                  <c:v>36</c:v>
                </c:pt>
                <c:pt idx="252">
                  <c:v>70</c:v>
                </c:pt>
                <c:pt idx="253">
                  <c:v>64</c:v>
                </c:pt>
                <c:pt idx="254">
                  <c:v>5</c:v>
                </c:pt>
                <c:pt idx="255">
                  <c:v>91</c:v>
                </c:pt>
                <c:pt idx="256">
                  <c:v>93</c:v>
                </c:pt>
                <c:pt idx="257">
                  <c:v>47</c:v>
                </c:pt>
                <c:pt idx="258">
                  <c:v>33</c:v>
                </c:pt>
                <c:pt idx="259">
                  <c:v>73</c:v>
                </c:pt>
                <c:pt idx="260">
                  <c:v>138</c:v>
                </c:pt>
                <c:pt idx="261">
                  <c:v>16</c:v>
                </c:pt>
                <c:pt idx="262">
                  <c:v>40</c:v>
                </c:pt>
                <c:pt idx="263">
                  <c:v>94</c:v>
                </c:pt>
                <c:pt idx="264">
                  <c:v>55</c:v>
                </c:pt>
                <c:pt idx="265">
                  <c:v>0</c:v>
                </c:pt>
                <c:pt idx="266">
                  <c:v>52</c:v>
                </c:pt>
                <c:pt idx="267">
                  <c:v>0</c:v>
                </c:pt>
                <c:pt idx="268">
                  <c:v>47</c:v>
                </c:pt>
                <c:pt idx="269">
                  <c:v>51</c:v>
                </c:pt>
                <c:pt idx="270">
                  <c:v>38</c:v>
                </c:pt>
                <c:pt idx="271">
                  <c:v>80</c:v>
                </c:pt>
                <c:pt idx="272">
                  <c:v>92</c:v>
                </c:pt>
                <c:pt idx="273">
                  <c:v>83</c:v>
                </c:pt>
                <c:pt idx="274">
                  <c:v>100</c:v>
                </c:pt>
                <c:pt idx="275">
                  <c:v>81</c:v>
                </c:pt>
                <c:pt idx="276">
                  <c:v>64</c:v>
                </c:pt>
                <c:pt idx="277">
                  <c:v>35</c:v>
                </c:pt>
                <c:pt idx="278">
                  <c:v>45</c:v>
                </c:pt>
                <c:pt idx="279">
                  <c:v>30</c:v>
                </c:pt>
                <c:pt idx="280">
                  <c:v>70</c:v>
                </c:pt>
                <c:pt idx="281">
                  <c:v>108</c:v>
                </c:pt>
                <c:pt idx="282">
                  <c:v>106</c:v>
                </c:pt>
                <c:pt idx="283">
                  <c:v>67</c:v>
                </c:pt>
                <c:pt idx="284">
                  <c:v>85</c:v>
                </c:pt>
                <c:pt idx="285">
                  <c:v>84</c:v>
                </c:pt>
                <c:pt idx="286">
                  <c:v>0</c:v>
                </c:pt>
                <c:pt idx="287">
                  <c:v>64</c:v>
                </c:pt>
                <c:pt idx="288">
                  <c:v>19</c:v>
                </c:pt>
                <c:pt idx="289">
                  <c:v>0</c:v>
                </c:pt>
                <c:pt idx="290">
                  <c:v>32</c:v>
                </c:pt>
                <c:pt idx="291">
                  <c:v>39</c:v>
                </c:pt>
                <c:pt idx="292">
                  <c:v>22</c:v>
                </c:pt>
                <c:pt idx="293">
                  <c:v>87</c:v>
                </c:pt>
                <c:pt idx="294">
                  <c:v>36</c:v>
                </c:pt>
                <c:pt idx="295">
                  <c:v>58</c:v>
                </c:pt>
                <c:pt idx="296">
                  <c:v>54</c:v>
                </c:pt>
                <c:pt idx="297">
                  <c:v>0</c:v>
                </c:pt>
                <c:pt idx="298">
                  <c:v>50</c:v>
                </c:pt>
                <c:pt idx="299">
                  <c:v>64</c:v>
                </c:pt>
                <c:pt idx="300">
                  <c:v>16</c:v>
                </c:pt>
                <c:pt idx="301">
                  <c:v>109</c:v>
                </c:pt>
                <c:pt idx="302">
                  <c:v>84</c:v>
                </c:pt>
                <c:pt idx="303">
                  <c:v>87</c:v>
                </c:pt>
                <c:pt idx="304">
                  <c:v>93</c:v>
                </c:pt>
                <c:pt idx="305">
                  <c:v>54</c:v>
                </c:pt>
                <c:pt idx="306">
                  <c:v>89</c:v>
                </c:pt>
                <c:pt idx="307">
                  <c:v>75</c:v>
                </c:pt>
                <c:pt idx="308">
                  <c:v>111</c:v>
                </c:pt>
                <c:pt idx="309">
                  <c:v>87</c:v>
                </c:pt>
                <c:pt idx="310">
                  <c:v>84</c:v>
                </c:pt>
                <c:pt idx="311">
                  <c:v>110</c:v>
                </c:pt>
                <c:pt idx="312">
                  <c:v>43</c:v>
                </c:pt>
                <c:pt idx="313">
                  <c:v>156</c:v>
                </c:pt>
                <c:pt idx="314">
                  <c:v>34</c:v>
                </c:pt>
                <c:pt idx="315">
                  <c:v>60</c:v>
                </c:pt>
                <c:pt idx="316">
                  <c:v>103</c:v>
                </c:pt>
                <c:pt idx="317">
                  <c:v>28</c:v>
                </c:pt>
                <c:pt idx="318">
                  <c:v>84</c:v>
                </c:pt>
                <c:pt idx="319">
                  <c:v>34</c:v>
                </c:pt>
                <c:pt idx="320">
                  <c:v>59</c:v>
                </c:pt>
                <c:pt idx="321">
                  <c:v>94</c:v>
                </c:pt>
                <c:pt idx="322">
                  <c:v>88</c:v>
                </c:pt>
                <c:pt idx="323">
                  <c:v>37</c:v>
                </c:pt>
                <c:pt idx="324">
                  <c:v>109</c:v>
                </c:pt>
                <c:pt idx="325">
                  <c:v>99</c:v>
                </c:pt>
                <c:pt idx="326">
                  <c:v>120</c:v>
                </c:pt>
                <c:pt idx="327">
                  <c:v>38</c:v>
                </c:pt>
                <c:pt idx="328">
                  <c:v>109</c:v>
                </c:pt>
                <c:pt idx="329">
                  <c:v>55</c:v>
                </c:pt>
                <c:pt idx="330">
                  <c:v>80</c:v>
                </c:pt>
                <c:pt idx="331">
                  <c:v>0</c:v>
                </c:pt>
                <c:pt idx="332">
                  <c:v>48</c:v>
                </c:pt>
                <c:pt idx="333">
                  <c:v>47</c:v>
                </c:pt>
                <c:pt idx="334">
                  <c:v>44</c:v>
                </c:pt>
                <c:pt idx="345">
                  <c:v>33</c:v>
                </c:pt>
                <c:pt idx="346">
                  <c:v>48</c:v>
                </c:pt>
                <c:pt idx="348">
                  <c:v>43</c:v>
                </c:pt>
                <c:pt idx="349">
                  <c:v>27</c:v>
                </c:pt>
                <c:pt idx="350">
                  <c:v>41</c:v>
                </c:pt>
                <c:pt idx="351">
                  <c:v>22</c:v>
                </c:pt>
                <c:pt idx="352">
                  <c:v>68</c:v>
                </c:pt>
                <c:pt idx="354">
                  <c:v>84</c:v>
                </c:pt>
                <c:pt idx="355">
                  <c:v>9</c:v>
                </c:pt>
                <c:pt idx="357">
                  <c:v>17</c:v>
                </c:pt>
                <c:pt idx="358">
                  <c:v>20</c:v>
                </c:pt>
                <c:pt idx="359">
                  <c:v>38</c:v>
                </c:pt>
                <c:pt idx="360">
                  <c:v>39</c:v>
                </c:pt>
                <c:pt idx="361">
                  <c:v>0</c:v>
                </c:pt>
                <c:pt idx="362">
                  <c:v>77</c:v>
                </c:pt>
                <c:pt idx="363">
                  <c:v>0</c:v>
                </c:pt>
                <c:pt idx="364">
                  <c:v>25</c:v>
                </c:pt>
                <c:pt idx="365">
                  <c:v>0</c:v>
                </c:pt>
                <c:pt idx="366">
                  <c:v>93</c:v>
                </c:pt>
                <c:pt idx="367">
                  <c:v>47</c:v>
                </c:pt>
                <c:pt idx="368">
                  <c:v>24</c:v>
                </c:pt>
                <c:pt idx="369">
                  <c:v>15</c:v>
                </c:pt>
                <c:pt idx="370">
                  <c:v>28</c:v>
                </c:pt>
                <c:pt idx="371">
                  <c:v>0</c:v>
                </c:pt>
                <c:pt idx="372">
                  <c:v>6</c:v>
                </c:pt>
                <c:pt idx="373">
                  <c:v>49</c:v>
                </c:pt>
                <c:pt idx="374">
                  <c:v>32</c:v>
                </c:pt>
                <c:pt idx="375">
                  <c:v>67</c:v>
                </c:pt>
                <c:pt idx="376">
                  <c:v>79</c:v>
                </c:pt>
                <c:pt idx="377">
                  <c:v>39</c:v>
                </c:pt>
                <c:pt idx="378">
                  <c:v>80</c:v>
                </c:pt>
                <c:pt idx="379">
                  <c:v>32</c:v>
                </c:pt>
                <c:pt idx="380">
                  <c:v>77</c:v>
                </c:pt>
                <c:pt idx="381">
                  <c:v>69</c:v>
                </c:pt>
                <c:pt idx="382">
                  <c:v>76</c:v>
                </c:pt>
                <c:pt idx="383">
                  <c:v>56</c:v>
                </c:pt>
                <c:pt idx="384">
                  <c:v>0</c:v>
                </c:pt>
                <c:pt idx="385">
                  <c:v>0</c:v>
                </c:pt>
                <c:pt idx="386">
                  <c:v>32</c:v>
                </c:pt>
                <c:pt idx="387">
                  <c:v>33</c:v>
                </c:pt>
                <c:pt idx="388">
                  <c:v>78</c:v>
                </c:pt>
                <c:pt idx="389">
                  <c:v>94</c:v>
                </c:pt>
                <c:pt idx="390">
                  <c:v>58</c:v>
                </c:pt>
                <c:pt idx="391">
                  <c:v>15</c:v>
                </c:pt>
                <c:pt idx="392">
                  <c:v>101</c:v>
                </c:pt>
                <c:pt idx="393">
                  <c:v>50</c:v>
                </c:pt>
                <c:pt idx="394">
                  <c:v>0</c:v>
                </c:pt>
                <c:pt idx="395">
                  <c:v>74</c:v>
                </c:pt>
                <c:pt idx="396">
                  <c:v>102</c:v>
                </c:pt>
                <c:pt idx="397">
                  <c:v>28</c:v>
                </c:pt>
                <c:pt idx="398">
                  <c:v>39</c:v>
                </c:pt>
                <c:pt idx="399">
                  <c:v>69</c:v>
                </c:pt>
                <c:pt idx="400">
                  <c:v>47</c:v>
                </c:pt>
                <c:pt idx="401">
                  <c:v>61</c:v>
                </c:pt>
                <c:pt idx="402">
                  <c:v>50</c:v>
                </c:pt>
                <c:pt idx="403">
                  <c:v>40</c:v>
                </c:pt>
                <c:pt idx="404">
                  <c:v>54</c:v>
                </c:pt>
                <c:pt idx="405">
                  <c:v>14</c:v>
                </c:pt>
                <c:pt idx="406">
                  <c:v>106</c:v>
                </c:pt>
                <c:pt idx="407">
                  <c:v>108</c:v>
                </c:pt>
                <c:pt idx="408">
                  <c:v>89</c:v>
                </c:pt>
                <c:pt idx="409">
                  <c:v>42</c:v>
                </c:pt>
                <c:pt idx="410">
                  <c:v>58</c:v>
                </c:pt>
                <c:pt idx="411">
                  <c:v>34</c:v>
                </c:pt>
                <c:pt idx="412">
                  <c:v>5</c:v>
                </c:pt>
                <c:pt idx="413">
                  <c:v>45</c:v>
                </c:pt>
                <c:pt idx="414">
                  <c:v>96</c:v>
                </c:pt>
                <c:pt idx="415">
                  <c:v>45</c:v>
                </c:pt>
                <c:pt idx="416">
                  <c:v>16</c:v>
                </c:pt>
                <c:pt idx="417">
                  <c:v>137</c:v>
                </c:pt>
                <c:pt idx="418">
                  <c:v>102</c:v>
                </c:pt>
                <c:pt idx="419">
                  <c:v>65</c:v>
                </c:pt>
                <c:pt idx="420">
                  <c:v>90</c:v>
                </c:pt>
                <c:pt idx="421">
                  <c:v>101</c:v>
                </c:pt>
                <c:pt idx="422">
                  <c:v>127</c:v>
                </c:pt>
                <c:pt idx="423">
                  <c:v>95</c:v>
                </c:pt>
                <c:pt idx="424">
                  <c:v>0</c:v>
                </c:pt>
                <c:pt idx="425">
                  <c:v>73</c:v>
                </c:pt>
              </c:numCache>
            </c:numRef>
          </c:xVal>
          <c:yVal>
            <c:numRef>
              <c:f>'MF2022-5_StackResults'!$B$4:$B$429</c:f>
              <c:numCache>
                <c:formatCode>0.00</c:formatCode>
                <c:ptCount val="426"/>
                <c:pt idx="0">
                  <c:v>0</c:v>
                </c:pt>
                <c:pt idx="1">
                  <c:v>4.9999999999998934E-2</c:v>
                </c:pt>
                <c:pt idx="2">
                  <c:v>9.9999999999999645E-2</c:v>
                </c:pt>
                <c:pt idx="3">
                  <c:v>0.14999999999999858</c:v>
                </c:pt>
                <c:pt idx="4">
                  <c:v>0.19999999999999929</c:v>
                </c:pt>
                <c:pt idx="5">
                  <c:v>0.25</c:v>
                </c:pt>
                <c:pt idx="6">
                  <c:v>0.29999999999999893</c:v>
                </c:pt>
                <c:pt idx="7">
                  <c:v>0.34999999999999964</c:v>
                </c:pt>
                <c:pt idx="8">
                  <c:v>0.39999999999999858</c:v>
                </c:pt>
                <c:pt idx="9">
                  <c:v>0.44999999999999929</c:v>
                </c:pt>
                <c:pt idx="10">
                  <c:v>0.5</c:v>
                </c:pt>
                <c:pt idx="11">
                  <c:v>0.54999999999999893</c:v>
                </c:pt>
                <c:pt idx="12">
                  <c:v>0.59999999999999964</c:v>
                </c:pt>
                <c:pt idx="13">
                  <c:v>0.64999999999999858</c:v>
                </c:pt>
                <c:pt idx="14">
                  <c:v>0.69999999999999929</c:v>
                </c:pt>
                <c:pt idx="15">
                  <c:v>0.75</c:v>
                </c:pt>
                <c:pt idx="16">
                  <c:v>0.79999999999999893</c:v>
                </c:pt>
                <c:pt idx="17">
                  <c:v>0.84999999999999964</c:v>
                </c:pt>
                <c:pt idx="18">
                  <c:v>0.89999999999999858</c:v>
                </c:pt>
                <c:pt idx="19">
                  <c:v>0.94999999999999929</c:v>
                </c:pt>
                <c:pt idx="20">
                  <c:v>1</c:v>
                </c:pt>
                <c:pt idx="21">
                  <c:v>1.0499999999999989</c:v>
                </c:pt>
                <c:pt idx="22">
                  <c:v>1.0999999999999996</c:v>
                </c:pt>
                <c:pt idx="23">
                  <c:v>1.1499999999999986</c:v>
                </c:pt>
                <c:pt idx="24">
                  <c:v>1.1999999999999993</c:v>
                </c:pt>
                <c:pt idx="25">
                  <c:v>1.25</c:v>
                </c:pt>
                <c:pt idx="26">
                  <c:v>1.2999999999999989</c:v>
                </c:pt>
                <c:pt idx="27">
                  <c:v>1.3499999999999996</c:v>
                </c:pt>
                <c:pt idx="28">
                  <c:v>1.3999999999999986</c:v>
                </c:pt>
                <c:pt idx="29">
                  <c:v>1.4499999999999993</c:v>
                </c:pt>
                <c:pt idx="30">
                  <c:v>1.5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1.6499999999999986</c:v>
                </c:pt>
                <c:pt idx="34">
                  <c:v>1.6999999999999993</c:v>
                </c:pt>
                <c:pt idx="35">
                  <c:v>1.75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1.8999999999999986</c:v>
                </c:pt>
                <c:pt idx="39">
                  <c:v>1.9499999999999993</c:v>
                </c:pt>
                <c:pt idx="40">
                  <c:v>2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2.1499999999999986</c:v>
                </c:pt>
                <c:pt idx="44">
                  <c:v>2.1999999999999993</c:v>
                </c:pt>
                <c:pt idx="45">
                  <c:v>2.25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2.3999999999999986</c:v>
                </c:pt>
                <c:pt idx="49">
                  <c:v>2.4499999999999993</c:v>
                </c:pt>
                <c:pt idx="50">
                  <c:v>2.5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2.6499999999999986</c:v>
                </c:pt>
                <c:pt idx="54">
                  <c:v>2.6999999999999993</c:v>
                </c:pt>
                <c:pt idx="55">
                  <c:v>2.75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2.8999999999999986</c:v>
                </c:pt>
                <c:pt idx="59">
                  <c:v>2.9499999999999993</c:v>
                </c:pt>
                <c:pt idx="60">
                  <c:v>3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3.1499999999999986</c:v>
                </c:pt>
                <c:pt idx="64">
                  <c:v>3.1999999999999993</c:v>
                </c:pt>
                <c:pt idx="65">
                  <c:v>3.25</c:v>
                </c:pt>
                <c:pt idx="66">
                  <c:v>3.3000000000000007</c:v>
                </c:pt>
                <c:pt idx="67">
                  <c:v>3.3499999999999979</c:v>
                </c:pt>
                <c:pt idx="68">
                  <c:v>3.3999999999999986</c:v>
                </c:pt>
                <c:pt idx="69">
                  <c:v>3.4499999999999993</c:v>
                </c:pt>
                <c:pt idx="70">
                  <c:v>3.5</c:v>
                </c:pt>
                <c:pt idx="71">
                  <c:v>3.5500000000000007</c:v>
                </c:pt>
                <c:pt idx="72">
                  <c:v>3.5999999999999979</c:v>
                </c:pt>
                <c:pt idx="73">
                  <c:v>3.6499999999999986</c:v>
                </c:pt>
                <c:pt idx="74">
                  <c:v>3.6999999999999993</c:v>
                </c:pt>
                <c:pt idx="75">
                  <c:v>3.75</c:v>
                </c:pt>
                <c:pt idx="76">
                  <c:v>3.8000000000000007</c:v>
                </c:pt>
                <c:pt idx="77">
                  <c:v>3.8499999999999979</c:v>
                </c:pt>
                <c:pt idx="78">
                  <c:v>3.8999999999999986</c:v>
                </c:pt>
                <c:pt idx="79">
                  <c:v>3.9499999999999993</c:v>
                </c:pt>
                <c:pt idx="80">
                  <c:v>4</c:v>
                </c:pt>
                <c:pt idx="81">
                  <c:v>4.0500000000000007</c:v>
                </c:pt>
                <c:pt idx="82">
                  <c:v>4.0999999999999979</c:v>
                </c:pt>
                <c:pt idx="83">
                  <c:v>4.1499999999999986</c:v>
                </c:pt>
                <c:pt idx="84">
                  <c:v>4.1999999999999993</c:v>
                </c:pt>
                <c:pt idx="85">
                  <c:v>4.25</c:v>
                </c:pt>
                <c:pt idx="86">
                  <c:v>4.3000000000000007</c:v>
                </c:pt>
                <c:pt idx="87">
                  <c:v>4.3499999999999979</c:v>
                </c:pt>
                <c:pt idx="88">
                  <c:v>4.3999999999999986</c:v>
                </c:pt>
                <c:pt idx="89">
                  <c:v>4.4499999999999993</c:v>
                </c:pt>
                <c:pt idx="90">
                  <c:v>4.5</c:v>
                </c:pt>
                <c:pt idx="91">
                  <c:v>4.5500000000000007</c:v>
                </c:pt>
                <c:pt idx="92">
                  <c:v>4.5999999999999979</c:v>
                </c:pt>
                <c:pt idx="93">
                  <c:v>4.6499999999999986</c:v>
                </c:pt>
                <c:pt idx="94">
                  <c:v>4.6999999999999993</c:v>
                </c:pt>
                <c:pt idx="95">
                  <c:v>4.75</c:v>
                </c:pt>
                <c:pt idx="96">
                  <c:v>4.8000000000000007</c:v>
                </c:pt>
                <c:pt idx="97">
                  <c:v>4.8499999999999979</c:v>
                </c:pt>
                <c:pt idx="98">
                  <c:v>4.8999999999999986</c:v>
                </c:pt>
                <c:pt idx="99">
                  <c:v>4.9499999999999993</c:v>
                </c:pt>
                <c:pt idx="100">
                  <c:v>5</c:v>
                </c:pt>
                <c:pt idx="101">
                  <c:v>5.0500000000000007</c:v>
                </c:pt>
                <c:pt idx="102">
                  <c:v>5.0999999999999979</c:v>
                </c:pt>
                <c:pt idx="103">
                  <c:v>5.1499999999999986</c:v>
                </c:pt>
                <c:pt idx="104">
                  <c:v>5.1999999999999993</c:v>
                </c:pt>
                <c:pt idx="105">
                  <c:v>5.25</c:v>
                </c:pt>
                <c:pt idx="106">
                  <c:v>5.3000000000000007</c:v>
                </c:pt>
                <c:pt idx="107">
                  <c:v>5.3499999999999979</c:v>
                </c:pt>
                <c:pt idx="108">
                  <c:v>5.3999999999999986</c:v>
                </c:pt>
                <c:pt idx="109">
                  <c:v>5.4499999999999993</c:v>
                </c:pt>
                <c:pt idx="110">
                  <c:v>5.5</c:v>
                </c:pt>
                <c:pt idx="111">
                  <c:v>5.5500000000000007</c:v>
                </c:pt>
                <c:pt idx="112">
                  <c:v>5.5999999999999979</c:v>
                </c:pt>
                <c:pt idx="113">
                  <c:v>5.6499999999999986</c:v>
                </c:pt>
                <c:pt idx="114">
                  <c:v>5.6999999999999993</c:v>
                </c:pt>
                <c:pt idx="115">
                  <c:v>5.75</c:v>
                </c:pt>
                <c:pt idx="116">
                  <c:v>5.8000000000000007</c:v>
                </c:pt>
                <c:pt idx="117">
                  <c:v>5.8499999999999979</c:v>
                </c:pt>
                <c:pt idx="118">
                  <c:v>5.8999999999999986</c:v>
                </c:pt>
                <c:pt idx="119">
                  <c:v>5.9499999999999993</c:v>
                </c:pt>
                <c:pt idx="120">
                  <c:v>6</c:v>
                </c:pt>
                <c:pt idx="121">
                  <c:v>6.0500000000000007</c:v>
                </c:pt>
                <c:pt idx="122">
                  <c:v>6.0999999999999979</c:v>
                </c:pt>
                <c:pt idx="123">
                  <c:v>6.1499999999999986</c:v>
                </c:pt>
                <c:pt idx="124">
                  <c:v>6.1999999999999993</c:v>
                </c:pt>
                <c:pt idx="125">
                  <c:v>6.25</c:v>
                </c:pt>
                <c:pt idx="126">
                  <c:v>6.3000000000000007</c:v>
                </c:pt>
                <c:pt idx="127">
                  <c:v>6.3499999999999979</c:v>
                </c:pt>
                <c:pt idx="128">
                  <c:v>6.3999999999999986</c:v>
                </c:pt>
                <c:pt idx="129">
                  <c:v>6.4499999999999993</c:v>
                </c:pt>
                <c:pt idx="130">
                  <c:v>6.5</c:v>
                </c:pt>
                <c:pt idx="131">
                  <c:v>6.5500000000000007</c:v>
                </c:pt>
                <c:pt idx="132">
                  <c:v>6.5999999999999979</c:v>
                </c:pt>
                <c:pt idx="133">
                  <c:v>6.6499999999999986</c:v>
                </c:pt>
                <c:pt idx="134">
                  <c:v>6.6999999999999993</c:v>
                </c:pt>
                <c:pt idx="135">
                  <c:v>6.75</c:v>
                </c:pt>
                <c:pt idx="136">
                  <c:v>6.8000000000000007</c:v>
                </c:pt>
                <c:pt idx="137">
                  <c:v>6.8499999999999979</c:v>
                </c:pt>
                <c:pt idx="138">
                  <c:v>6.8999999999999986</c:v>
                </c:pt>
                <c:pt idx="139">
                  <c:v>6.9499999999999993</c:v>
                </c:pt>
                <c:pt idx="140">
                  <c:v>7</c:v>
                </c:pt>
                <c:pt idx="141">
                  <c:v>7.0500000000000007</c:v>
                </c:pt>
                <c:pt idx="142">
                  <c:v>7.0999999999999979</c:v>
                </c:pt>
                <c:pt idx="143">
                  <c:v>7.1499999999999986</c:v>
                </c:pt>
                <c:pt idx="144">
                  <c:v>7.1999999999999993</c:v>
                </c:pt>
                <c:pt idx="145">
                  <c:v>7.25</c:v>
                </c:pt>
                <c:pt idx="146">
                  <c:v>7.3000000000000007</c:v>
                </c:pt>
                <c:pt idx="147">
                  <c:v>7.3499999999999979</c:v>
                </c:pt>
                <c:pt idx="148">
                  <c:v>7.3999999999999986</c:v>
                </c:pt>
                <c:pt idx="149">
                  <c:v>7.4499999999999993</c:v>
                </c:pt>
                <c:pt idx="150">
                  <c:v>7.5</c:v>
                </c:pt>
                <c:pt idx="151">
                  <c:v>7.5500000000000007</c:v>
                </c:pt>
                <c:pt idx="152">
                  <c:v>7.5999999999999979</c:v>
                </c:pt>
                <c:pt idx="153">
                  <c:v>7.6499999999999986</c:v>
                </c:pt>
                <c:pt idx="154">
                  <c:v>7.6999999999999993</c:v>
                </c:pt>
                <c:pt idx="155">
                  <c:v>7.75</c:v>
                </c:pt>
                <c:pt idx="156">
                  <c:v>7.8000000000000007</c:v>
                </c:pt>
                <c:pt idx="157">
                  <c:v>7.8499999999999979</c:v>
                </c:pt>
                <c:pt idx="158">
                  <c:v>7.8999999999999986</c:v>
                </c:pt>
                <c:pt idx="159">
                  <c:v>7.9499999999999993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8.0999999999999979</c:v>
                </c:pt>
                <c:pt idx="163">
                  <c:v>8.1499999999999986</c:v>
                </c:pt>
                <c:pt idx="164">
                  <c:v>8.1999999999999993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8.3499999999999979</c:v>
                </c:pt>
                <c:pt idx="168">
                  <c:v>8.3999999999999986</c:v>
                </c:pt>
                <c:pt idx="169">
                  <c:v>8.4499999999999993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8.5999999999999979</c:v>
                </c:pt>
                <c:pt idx="173">
                  <c:v>8.6499999999999986</c:v>
                </c:pt>
                <c:pt idx="174">
                  <c:v>8.6999999999999993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8.8499999999999979</c:v>
                </c:pt>
                <c:pt idx="178">
                  <c:v>8.8999999999999986</c:v>
                </c:pt>
                <c:pt idx="179">
                  <c:v>8.9499999999999993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9.0999999999999979</c:v>
                </c:pt>
                <c:pt idx="183">
                  <c:v>9.1499999999999986</c:v>
                </c:pt>
                <c:pt idx="184">
                  <c:v>9.1999999999999993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9.5999999999999979</c:v>
                </c:pt>
                <c:pt idx="193">
                  <c:v>9.6499999999999986</c:v>
                </c:pt>
                <c:pt idx="194">
                  <c:v>9.6999999999999993</c:v>
                </c:pt>
                <c:pt idx="195">
                  <c:v>9.75</c:v>
                </c:pt>
                <c:pt idx="196">
                  <c:v>9.8000000000000007</c:v>
                </c:pt>
                <c:pt idx="197">
                  <c:v>9.8499999999999979</c:v>
                </c:pt>
                <c:pt idx="198">
                  <c:v>9.8999999999999986</c:v>
                </c:pt>
                <c:pt idx="199">
                  <c:v>9.9499999999999993</c:v>
                </c:pt>
                <c:pt idx="200">
                  <c:v>10</c:v>
                </c:pt>
                <c:pt idx="201">
                  <c:v>10.050000000000001</c:v>
                </c:pt>
                <c:pt idx="202">
                  <c:v>10.099999999999998</c:v>
                </c:pt>
                <c:pt idx="203">
                  <c:v>10.149999999999999</c:v>
                </c:pt>
                <c:pt idx="204">
                  <c:v>10.199999999999999</c:v>
                </c:pt>
                <c:pt idx="205">
                  <c:v>10.25</c:v>
                </c:pt>
                <c:pt idx="206">
                  <c:v>10.3</c:v>
                </c:pt>
                <c:pt idx="207">
                  <c:v>10.349999999999998</c:v>
                </c:pt>
                <c:pt idx="208">
                  <c:v>10.399999999999999</c:v>
                </c:pt>
                <c:pt idx="209">
                  <c:v>10.45</c:v>
                </c:pt>
                <c:pt idx="210">
                  <c:v>10.5</c:v>
                </c:pt>
                <c:pt idx="211">
                  <c:v>10.55</c:v>
                </c:pt>
                <c:pt idx="212">
                  <c:v>10.599999999999998</c:v>
                </c:pt>
                <c:pt idx="213">
                  <c:v>10.649999999999999</c:v>
                </c:pt>
                <c:pt idx="214">
                  <c:v>10.7</c:v>
                </c:pt>
                <c:pt idx="215">
                  <c:v>10.75</c:v>
                </c:pt>
                <c:pt idx="216">
                  <c:v>10.8</c:v>
                </c:pt>
                <c:pt idx="217">
                  <c:v>10.849999999999998</c:v>
                </c:pt>
                <c:pt idx="218">
                  <c:v>10.899999999999999</c:v>
                </c:pt>
                <c:pt idx="219">
                  <c:v>10.95</c:v>
                </c:pt>
                <c:pt idx="220">
                  <c:v>11</c:v>
                </c:pt>
                <c:pt idx="221">
                  <c:v>11.05</c:v>
                </c:pt>
                <c:pt idx="222">
                  <c:v>11.099999999999998</c:v>
                </c:pt>
                <c:pt idx="223">
                  <c:v>11.149999999999999</c:v>
                </c:pt>
                <c:pt idx="224">
                  <c:v>11.2</c:v>
                </c:pt>
                <c:pt idx="225">
                  <c:v>11.25</c:v>
                </c:pt>
                <c:pt idx="226">
                  <c:v>11.3</c:v>
                </c:pt>
                <c:pt idx="227">
                  <c:v>11.349999999999998</c:v>
                </c:pt>
                <c:pt idx="228">
                  <c:v>11.399999999999999</c:v>
                </c:pt>
                <c:pt idx="229">
                  <c:v>11.45</c:v>
                </c:pt>
                <c:pt idx="230">
                  <c:v>11.5</c:v>
                </c:pt>
                <c:pt idx="231">
                  <c:v>11.55</c:v>
                </c:pt>
                <c:pt idx="232">
                  <c:v>11.599999999999998</c:v>
                </c:pt>
                <c:pt idx="233">
                  <c:v>11.649999999999999</c:v>
                </c:pt>
                <c:pt idx="234">
                  <c:v>11.7</c:v>
                </c:pt>
                <c:pt idx="235">
                  <c:v>11.75</c:v>
                </c:pt>
                <c:pt idx="236">
                  <c:v>11.8</c:v>
                </c:pt>
                <c:pt idx="237">
                  <c:v>11.849999999999998</c:v>
                </c:pt>
                <c:pt idx="238">
                  <c:v>11.899999999999999</c:v>
                </c:pt>
                <c:pt idx="239">
                  <c:v>11.95</c:v>
                </c:pt>
                <c:pt idx="240">
                  <c:v>12</c:v>
                </c:pt>
                <c:pt idx="241">
                  <c:v>12.05</c:v>
                </c:pt>
                <c:pt idx="242">
                  <c:v>12.099999999999998</c:v>
                </c:pt>
                <c:pt idx="243">
                  <c:v>12.149999999999999</c:v>
                </c:pt>
                <c:pt idx="244">
                  <c:v>12.2</c:v>
                </c:pt>
                <c:pt idx="245">
                  <c:v>12.25</c:v>
                </c:pt>
                <c:pt idx="246">
                  <c:v>12.3</c:v>
                </c:pt>
                <c:pt idx="247">
                  <c:v>12.349999999999998</c:v>
                </c:pt>
                <c:pt idx="248">
                  <c:v>12.399999999999999</c:v>
                </c:pt>
                <c:pt idx="249">
                  <c:v>12.45</c:v>
                </c:pt>
                <c:pt idx="250">
                  <c:v>12.5</c:v>
                </c:pt>
                <c:pt idx="251">
                  <c:v>12.55</c:v>
                </c:pt>
                <c:pt idx="252">
                  <c:v>12.599999999999998</c:v>
                </c:pt>
                <c:pt idx="253">
                  <c:v>12.649999999999999</c:v>
                </c:pt>
                <c:pt idx="254">
                  <c:v>12.7</c:v>
                </c:pt>
                <c:pt idx="255">
                  <c:v>12.75</c:v>
                </c:pt>
                <c:pt idx="256">
                  <c:v>12.8</c:v>
                </c:pt>
                <c:pt idx="257">
                  <c:v>12.849999999999998</c:v>
                </c:pt>
                <c:pt idx="258">
                  <c:v>12.899999999999999</c:v>
                </c:pt>
                <c:pt idx="259">
                  <c:v>12.95</c:v>
                </c:pt>
                <c:pt idx="260">
                  <c:v>13</c:v>
                </c:pt>
                <c:pt idx="261">
                  <c:v>13.05</c:v>
                </c:pt>
                <c:pt idx="262">
                  <c:v>13.099999999999998</c:v>
                </c:pt>
                <c:pt idx="263">
                  <c:v>13.149999999999999</c:v>
                </c:pt>
                <c:pt idx="264">
                  <c:v>13.2</c:v>
                </c:pt>
                <c:pt idx="265">
                  <c:v>13.25</c:v>
                </c:pt>
                <c:pt idx="266">
                  <c:v>13.3</c:v>
                </c:pt>
                <c:pt idx="267">
                  <c:v>13.349999999999998</c:v>
                </c:pt>
                <c:pt idx="268">
                  <c:v>13.399999999999999</c:v>
                </c:pt>
                <c:pt idx="269">
                  <c:v>13.45</c:v>
                </c:pt>
                <c:pt idx="270">
                  <c:v>13.5</c:v>
                </c:pt>
                <c:pt idx="271">
                  <c:v>13.55</c:v>
                </c:pt>
                <c:pt idx="272">
                  <c:v>13.599999999999998</c:v>
                </c:pt>
                <c:pt idx="273">
                  <c:v>13.649999999999999</c:v>
                </c:pt>
                <c:pt idx="274">
                  <c:v>13.7</c:v>
                </c:pt>
                <c:pt idx="275">
                  <c:v>13.75</c:v>
                </c:pt>
                <c:pt idx="276">
                  <c:v>13.8</c:v>
                </c:pt>
                <c:pt idx="277">
                  <c:v>13.849999999999998</c:v>
                </c:pt>
                <c:pt idx="278">
                  <c:v>13.899999999999999</c:v>
                </c:pt>
                <c:pt idx="279">
                  <c:v>13.95</c:v>
                </c:pt>
                <c:pt idx="280">
                  <c:v>14</c:v>
                </c:pt>
                <c:pt idx="281">
                  <c:v>14.05</c:v>
                </c:pt>
                <c:pt idx="282">
                  <c:v>14.099999999999998</c:v>
                </c:pt>
                <c:pt idx="283">
                  <c:v>14.149999999999999</c:v>
                </c:pt>
                <c:pt idx="284">
                  <c:v>14.2</c:v>
                </c:pt>
                <c:pt idx="285">
                  <c:v>14.25</c:v>
                </c:pt>
                <c:pt idx="286">
                  <c:v>14.3</c:v>
                </c:pt>
                <c:pt idx="287">
                  <c:v>14.349999999999998</c:v>
                </c:pt>
                <c:pt idx="288">
                  <c:v>14.399999999999999</c:v>
                </c:pt>
                <c:pt idx="289">
                  <c:v>14.45</c:v>
                </c:pt>
                <c:pt idx="290">
                  <c:v>14.5</c:v>
                </c:pt>
                <c:pt idx="291">
                  <c:v>14.55</c:v>
                </c:pt>
                <c:pt idx="292">
                  <c:v>14.599999999999998</c:v>
                </c:pt>
                <c:pt idx="293">
                  <c:v>14.649999999999999</c:v>
                </c:pt>
                <c:pt idx="294">
                  <c:v>14.7</c:v>
                </c:pt>
                <c:pt idx="295">
                  <c:v>14.75</c:v>
                </c:pt>
                <c:pt idx="296">
                  <c:v>14.8</c:v>
                </c:pt>
                <c:pt idx="297">
                  <c:v>14.849999999999998</c:v>
                </c:pt>
                <c:pt idx="298">
                  <c:v>14.899999999999999</c:v>
                </c:pt>
                <c:pt idx="299">
                  <c:v>14.95</c:v>
                </c:pt>
                <c:pt idx="300">
                  <c:v>15</c:v>
                </c:pt>
                <c:pt idx="301">
                  <c:v>15.05</c:v>
                </c:pt>
                <c:pt idx="302">
                  <c:v>15.099999999999998</c:v>
                </c:pt>
                <c:pt idx="303">
                  <c:v>15.149999999999999</c:v>
                </c:pt>
                <c:pt idx="304">
                  <c:v>15.2</c:v>
                </c:pt>
                <c:pt idx="305">
                  <c:v>15.25</c:v>
                </c:pt>
                <c:pt idx="306">
                  <c:v>15.3</c:v>
                </c:pt>
                <c:pt idx="307">
                  <c:v>15.349999999999998</c:v>
                </c:pt>
                <c:pt idx="308">
                  <c:v>15.399999999999999</c:v>
                </c:pt>
                <c:pt idx="309">
                  <c:v>15.45</c:v>
                </c:pt>
                <c:pt idx="310">
                  <c:v>15.5</c:v>
                </c:pt>
                <c:pt idx="311">
                  <c:v>15.55</c:v>
                </c:pt>
                <c:pt idx="312">
                  <c:v>15.599999999999998</c:v>
                </c:pt>
                <c:pt idx="313">
                  <c:v>15.649999999999999</c:v>
                </c:pt>
                <c:pt idx="314">
                  <c:v>15.7</c:v>
                </c:pt>
                <c:pt idx="315">
                  <c:v>15.75</c:v>
                </c:pt>
                <c:pt idx="316">
                  <c:v>15.8</c:v>
                </c:pt>
                <c:pt idx="317">
                  <c:v>15.849999999999998</c:v>
                </c:pt>
                <c:pt idx="318">
                  <c:v>15.899999999999999</c:v>
                </c:pt>
                <c:pt idx="319">
                  <c:v>15.95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19.099999999999998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19.249999999999996</c:v>
                </c:pt>
                <c:pt idx="386">
                  <c:v>19.3</c:v>
                </c:pt>
                <c:pt idx="387">
                  <c:v>19.349999999999998</c:v>
                </c:pt>
                <c:pt idx="388">
                  <c:v>19.400000000000002</c:v>
                </c:pt>
                <c:pt idx="389">
                  <c:v>19.45</c:v>
                </c:pt>
                <c:pt idx="390">
                  <c:v>19.499999999999996</c:v>
                </c:pt>
                <c:pt idx="391">
                  <c:v>19.55</c:v>
                </c:pt>
                <c:pt idx="392">
                  <c:v>19.599999999999998</c:v>
                </c:pt>
                <c:pt idx="393">
                  <c:v>19.650000000000002</c:v>
                </c:pt>
                <c:pt idx="394">
                  <c:v>19.7</c:v>
                </c:pt>
                <c:pt idx="395">
                  <c:v>19.749999999999996</c:v>
                </c:pt>
                <c:pt idx="396">
                  <c:v>19.8</c:v>
                </c:pt>
                <c:pt idx="397">
                  <c:v>19.849999999999998</c:v>
                </c:pt>
                <c:pt idx="398">
                  <c:v>19.900000000000002</c:v>
                </c:pt>
                <c:pt idx="399">
                  <c:v>19.95</c:v>
                </c:pt>
                <c:pt idx="400">
                  <c:v>19.999999999999996</c:v>
                </c:pt>
                <c:pt idx="401">
                  <c:v>20.05</c:v>
                </c:pt>
                <c:pt idx="402">
                  <c:v>20.099999999999998</c:v>
                </c:pt>
                <c:pt idx="403">
                  <c:v>20.150000000000002</c:v>
                </c:pt>
                <c:pt idx="404">
                  <c:v>20.2</c:v>
                </c:pt>
                <c:pt idx="405">
                  <c:v>20.249999999999996</c:v>
                </c:pt>
                <c:pt idx="406">
                  <c:v>20.3</c:v>
                </c:pt>
                <c:pt idx="407">
                  <c:v>20.349999999999998</c:v>
                </c:pt>
                <c:pt idx="408">
                  <c:v>20.400000000000002</c:v>
                </c:pt>
                <c:pt idx="409">
                  <c:v>20.45</c:v>
                </c:pt>
                <c:pt idx="410">
                  <c:v>20.499999999999996</c:v>
                </c:pt>
                <c:pt idx="411">
                  <c:v>20.55</c:v>
                </c:pt>
                <c:pt idx="412">
                  <c:v>20.599999999999998</c:v>
                </c:pt>
                <c:pt idx="413">
                  <c:v>20.650000000000002</c:v>
                </c:pt>
                <c:pt idx="414">
                  <c:v>20.7</c:v>
                </c:pt>
                <c:pt idx="415">
                  <c:v>20.749999999999996</c:v>
                </c:pt>
                <c:pt idx="416">
                  <c:v>20.8</c:v>
                </c:pt>
                <c:pt idx="417">
                  <c:v>20.849999999999998</c:v>
                </c:pt>
                <c:pt idx="418">
                  <c:v>20.900000000000002</c:v>
                </c:pt>
                <c:pt idx="419">
                  <c:v>20.95</c:v>
                </c:pt>
                <c:pt idx="420">
                  <c:v>20.999999999999996</c:v>
                </c:pt>
                <c:pt idx="421">
                  <c:v>21.05</c:v>
                </c:pt>
                <c:pt idx="422">
                  <c:v>21.099999999999998</c:v>
                </c:pt>
                <c:pt idx="423">
                  <c:v>21.150000000000002</c:v>
                </c:pt>
                <c:pt idx="424">
                  <c:v>21.2</c:v>
                </c:pt>
                <c:pt idx="425">
                  <c:v>21.249999999999996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F9-486E-831D-756A61FC7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98080"/>
        <c:axId val="209598656"/>
      </c:scatterChart>
      <c:valAx>
        <c:axId val="20959808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598656"/>
        <c:crosses val="autoZero"/>
        <c:crossBetween val="midCat"/>
      </c:valAx>
      <c:valAx>
        <c:axId val="209598656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598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Lærdalsfjord </a:t>
            </a:r>
            <a:r>
              <a:rPr lang="en-US"/>
              <a:t>Inc/Coh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INC/COH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'MF2022-5_StackResults'!$AX$4:$AX$429</c:f>
              <c:numCache>
                <c:formatCode>General</c:formatCode>
                <c:ptCount val="426"/>
                <c:pt idx="0">
                  <c:v>3.4375769514897807</c:v>
                </c:pt>
                <c:pt idx="1">
                  <c:v>3.33809166040571</c:v>
                </c:pt>
                <c:pt idx="2">
                  <c:v>3.2295002426006794</c:v>
                </c:pt>
                <c:pt idx="3">
                  <c:v>3.4732883817427385</c:v>
                </c:pt>
                <c:pt idx="4">
                  <c:v>3.5118626956082788</c:v>
                </c:pt>
                <c:pt idx="5">
                  <c:v>3.4300098231827114</c:v>
                </c:pt>
                <c:pt idx="6">
                  <c:v>3.418490857584342</c:v>
                </c:pt>
                <c:pt idx="7">
                  <c:v>3.2631313131313133</c:v>
                </c:pt>
                <c:pt idx="8">
                  <c:v>3.5108667859882381</c:v>
                </c:pt>
                <c:pt idx="9">
                  <c:v>3.3895899053627758</c:v>
                </c:pt>
                <c:pt idx="10">
                  <c:v>3.3360145303580695</c:v>
                </c:pt>
                <c:pt idx="11">
                  <c:v>3.404494382022472</c:v>
                </c:pt>
                <c:pt idx="12">
                  <c:v>3.0895745210251304</c:v>
                </c:pt>
                <c:pt idx="13">
                  <c:v>3.3116365568544102</c:v>
                </c:pt>
                <c:pt idx="14">
                  <c:v>3.2591916558018252</c:v>
                </c:pt>
                <c:pt idx="15">
                  <c:v>3.2526208130912808</c:v>
                </c:pt>
                <c:pt idx="16">
                  <c:v>3.4705882352941178</c:v>
                </c:pt>
                <c:pt idx="17">
                  <c:v>3.2657054582904221</c:v>
                </c:pt>
                <c:pt idx="18">
                  <c:v>3.3802559414990858</c:v>
                </c:pt>
                <c:pt idx="19">
                  <c:v>3.4508856682769724</c:v>
                </c:pt>
                <c:pt idx="20">
                  <c:v>3.1679331306990881</c:v>
                </c:pt>
                <c:pt idx="21">
                  <c:v>3.2748302740759367</c:v>
                </c:pt>
                <c:pt idx="22">
                  <c:v>3.4015191199580932</c:v>
                </c:pt>
                <c:pt idx="23">
                  <c:v>3.3216182048040457</c:v>
                </c:pt>
                <c:pt idx="24">
                  <c:v>3.2327893931667515</c:v>
                </c:pt>
                <c:pt idx="25">
                  <c:v>3.3622188139059306</c:v>
                </c:pt>
                <c:pt idx="26">
                  <c:v>3.3419728233517865</c:v>
                </c:pt>
                <c:pt idx="27">
                  <c:v>3.208128078817734</c:v>
                </c:pt>
                <c:pt idx="28">
                  <c:v>3.2394034536891678</c:v>
                </c:pt>
                <c:pt idx="29">
                  <c:v>3.1681784751164499</c:v>
                </c:pt>
                <c:pt idx="30">
                  <c:v>3.5191709844559584</c:v>
                </c:pt>
                <c:pt idx="31">
                  <c:v>3.3368606701940036</c:v>
                </c:pt>
                <c:pt idx="32">
                  <c:v>3.3399014778325125</c:v>
                </c:pt>
                <c:pt idx="33">
                  <c:v>3.3693094629156009</c:v>
                </c:pt>
                <c:pt idx="34">
                  <c:v>3.2977903391572458</c:v>
                </c:pt>
                <c:pt idx="35">
                  <c:v>3.2896228740448605</c:v>
                </c:pt>
                <c:pt idx="36">
                  <c:v>3.1049382716049383</c:v>
                </c:pt>
                <c:pt idx="37">
                  <c:v>3.2393225331369662</c:v>
                </c:pt>
                <c:pt idx="38">
                  <c:v>3.3307894736842107</c:v>
                </c:pt>
                <c:pt idx="39">
                  <c:v>3.2688761525043608</c:v>
                </c:pt>
                <c:pt idx="40">
                  <c:v>3.260075093867334</c:v>
                </c:pt>
                <c:pt idx="41">
                  <c:v>3.2710115752390538</c:v>
                </c:pt>
                <c:pt idx="42">
                  <c:v>3.0448687350835324</c:v>
                </c:pt>
                <c:pt idx="43">
                  <c:v>3.3218300653594772</c:v>
                </c:pt>
                <c:pt idx="44">
                  <c:v>3.4262648008611412</c:v>
                </c:pt>
                <c:pt idx="45">
                  <c:v>3.2493709109209865</c:v>
                </c:pt>
                <c:pt idx="46">
                  <c:v>3.1182021355848026</c:v>
                </c:pt>
                <c:pt idx="47">
                  <c:v>3.2721550855991945</c:v>
                </c:pt>
                <c:pt idx="48">
                  <c:v>3.3036649214659688</c:v>
                </c:pt>
                <c:pt idx="49">
                  <c:v>3.2748015873015874</c:v>
                </c:pt>
                <c:pt idx="50">
                  <c:v>3.1569484936831875</c:v>
                </c:pt>
                <c:pt idx="51">
                  <c:v>3.1947483588621446</c:v>
                </c:pt>
                <c:pt idx="52">
                  <c:v>3.2963244613434726</c:v>
                </c:pt>
                <c:pt idx="53">
                  <c:v>3.417530864197531</c:v>
                </c:pt>
                <c:pt idx="54">
                  <c:v>3.3359237904236649</c:v>
                </c:pt>
                <c:pt idx="55">
                  <c:v>3.1998101566207877</c:v>
                </c:pt>
                <c:pt idx="56">
                  <c:v>3.4815296566077003</c:v>
                </c:pt>
                <c:pt idx="57">
                  <c:v>3.1125301204819276</c:v>
                </c:pt>
                <c:pt idx="58">
                  <c:v>3.375157153633392</c:v>
                </c:pt>
                <c:pt idx="59">
                  <c:v>3.3155229171942264</c:v>
                </c:pt>
                <c:pt idx="60">
                  <c:v>3.1951456310679611</c:v>
                </c:pt>
                <c:pt idx="61">
                  <c:v>3.4877667881311818</c:v>
                </c:pt>
                <c:pt idx="62">
                  <c:v>3.1643126177024481</c:v>
                </c:pt>
                <c:pt idx="63">
                  <c:v>3.4898558462359852</c:v>
                </c:pt>
                <c:pt idx="64">
                  <c:v>3.2681426814268142</c:v>
                </c:pt>
                <c:pt idx="65">
                  <c:v>3.2387096774193549</c:v>
                </c:pt>
                <c:pt idx="66">
                  <c:v>3.242446393762183</c:v>
                </c:pt>
                <c:pt idx="67">
                  <c:v>3.224346563407551</c:v>
                </c:pt>
                <c:pt idx="68">
                  <c:v>3.1019924098671727</c:v>
                </c:pt>
                <c:pt idx="69">
                  <c:v>3.247983870967742</c:v>
                </c:pt>
                <c:pt idx="70">
                  <c:v>3.3171585792896447</c:v>
                </c:pt>
                <c:pt idx="71">
                  <c:v>3.1986689672171553</c:v>
                </c:pt>
                <c:pt idx="72">
                  <c:v>3.2988984088127293</c:v>
                </c:pt>
                <c:pt idx="73">
                  <c:v>3.1750784834581021</c:v>
                </c:pt>
                <c:pt idx="74">
                  <c:v>3.3568381430363865</c:v>
                </c:pt>
                <c:pt idx="75">
                  <c:v>3.1733333333333333</c:v>
                </c:pt>
                <c:pt idx="76">
                  <c:v>3.2610220440881763</c:v>
                </c:pt>
                <c:pt idx="77">
                  <c:v>3.1698492462311556</c:v>
                </c:pt>
                <c:pt idx="78">
                  <c:v>3.1918184085806933</c:v>
                </c:pt>
                <c:pt idx="79">
                  <c:v>3.2748285496570992</c:v>
                </c:pt>
                <c:pt idx="80">
                  <c:v>3.2170561310527583</c:v>
                </c:pt>
                <c:pt idx="81">
                  <c:v>3.1300913354727227</c:v>
                </c:pt>
                <c:pt idx="82">
                  <c:v>3.2207097715119106</c:v>
                </c:pt>
                <c:pt idx="83">
                  <c:v>3.2324950690335306</c:v>
                </c:pt>
                <c:pt idx="84">
                  <c:v>3.1246425166825547</c:v>
                </c:pt>
                <c:pt idx="85">
                  <c:v>3.2935524652338812</c:v>
                </c:pt>
                <c:pt idx="86">
                  <c:v>3.1642523938129141</c:v>
                </c:pt>
                <c:pt idx="87">
                  <c:v>3.1696257197696736</c:v>
                </c:pt>
                <c:pt idx="88">
                  <c:v>3.2955112219451372</c:v>
                </c:pt>
                <c:pt idx="89">
                  <c:v>3.1920545941993663</c:v>
                </c:pt>
                <c:pt idx="90">
                  <c:v>3.3974358974358974</c:v>
                </c:pt>
                <c:pt idx="91">
                  <c:v>3.3432544523054402</c:v>
                </c:pt>
                <c:pt idx="92">
                  <c:v>3.2925153374233127</c:v>
                </c:pt>
                <c:pt idx="93">
                  <c:v>3.1794997547817556</c:v>
                </c:pt>
                <c:pt idx="94">
                  <c:v>3.3959862946647088</c:v>
                </c:pt>
                <c:pt idx="95">
                  <c:v>3.1076810889645112</c:v>
                </c:pt>
                <c:pt idx="96">
                  <c:v>3.3158024691358023</c:v>
                </c:pt>
                <c:pt idx="97">
                  <c:v>3.3678474114441417</c:v>
                </c:pt>
                <c:pt idx="98">
                  <c:v>3.3645859238995275</c:v>
                </c:pt>
                <c:pt idx="99">
                  <c:v>3.3125599232981782</c:v>
                </c:pt>
                <c:pt idx="100">
                  <c:v>3.4014031571034828</c:v>
                </c:pt>
                <c:pt idx="101">
                  <c:v>3.2825478301446571</c:v>
                </c:pt>
                <c:pt idx="102">
                  <c:v>3.4119489279691639</c:v>
                </c:pt>
                <c:pt idx="103">
                  <c:v>3.4456253089471081</c:v>
                </c:pt>
                <c:pt idx="104">
                  <c:v>3.5073879288755321</c:v>
                </c:pt>
                <c:pt idx="105">
                  <c:v>3.3722072182666341</c:v>
                </c:pt>
                <c:pt idx="106">
                  <c:v>3.3183825238205902</c:v>
                </c:pt>
                <c:pt idx="107">
                  <c:v>3.3499764484220442</c:v>
                </c:pt>
                <c:pt idx="108">
                  <c:v>3.520275439938791</c:v>
                </c:pt>
                <c:pt idx="109">
                  <c:v>3.4590286425902863</c:v>
                </c:pt>
                <c:pt idx="110">
                  <c:v>3.4009962640099625</c:v>
                </c:pt>
                <c:pt idx="111">
                  <c:v>3.3911178400201867</c:v>
                </c:pt>
                <c:pt idx="112">
                  <c:v>3.1667836257309943</c:v>
                </c:pt>
                <c:pt idx="113">
                  <c:v>3.161244360009499</c:v>
                </c:pt>
                <c:pt idx="114">
                  <c:v>3.3344402277039848</c:v>
                </c:pt>
                <c:pt idx="115">
                  <c:v>3.1970363510071778</c:v>
                </c:pt>
                <c:pt idx="116">
                  <c:v>3.3705999008428358</c:v>
                </c:pt>
                <c:pt idx="117">
                  <c:v>3.3654124457308248</c:v>
                </c:pt>
                <c:pt idx="118">
                  <c:v>3.4177022571645956</c:v>
                </c:pt>
                <c:pt idx="119">
                  <c:v>3.1867248507119892</c:v>
                </c:pt>
                <c:pt idx="120">
                  <c:v>3.2882797731569</c:v>
                </c:pt>
                <c:pt idx="121">
                  <c:v>3.224828239753613</c:v>
                </c:pt>
                <c:pt idx="122">
                  <c:v>3.3611846857693233</c:v>
                </c:pt>
                <c:pt idx="123">
                  <c:v>3.446256486286138</c:v>
                </c:pt>
                <c:pt idx="124">
                  <c:v>3.3683553780883453</c:v>
                </c:pt>
                <c:pt idx="125">
                  <c:v>3.0361529548088066</c:v>
                </c:pt>
                <c:pt idx="126">
                  <c:v>3.2470360512944594</c:v>
                </c:pt>
                <c:pt idx="127">
                  <c:v>3.247812721683613</c:v>
                </c:pt>
                <c:pt idx="128">
                  <c:v>3.4342717258261932</c:v>
                </c:pt>
                <c:pt idx="129">
                  <c:v>3.2438617401668655</c:v>
                </c:pt>
                <c:pt idx="130">
                  <c:v>3.4726609963547994</c:v>
                </c:pt>
                <c:pt idx="131">
                  <c:v>3.4063916050560459</c:v>
                </c:pt>
                <c:pt idx="132">
                  <c:v>3.2980556239232093</c:v>
                </c:pt>
                <c:pt idx="133">
                  <c:v>3.4367899444041576</c:v>
                </c:pt>
                <c:pt idx="134">
                  <c:v>3.2384399813171414</c:v>
                </c:pt>
                <c:pt idx="135">
                  <c:v>3.1877420824789247</c:v>
                </c:pt>
                <c:pt idx="136">
                  <c:v>3.4222222222222221</c:v>
                </c:pt>
                <c:pt idx="137">
                  <c:v>3.3265354517429451</c:v>
                </c:pt>
                <c:pt idx="138">
                  <c:v>3.1964285714285716</c:v>
                </c:pt>
                <c:pt idx="139">
                  <c:v>3.3922403595930919</c:v>
                </c:pt>
                <c:pt idx="140">
                  <c:v>3.4231045204496531</c:v>
                </c:pt>
                <c:pt idx="141">
                  <c:v>3.4109656705359348</c:v>
                </c:pt>
                <c:pt idx="142">
                  <c:v>3.4831649831649831</c:v>
                </c:pt>
                <c:pt idx="143">
                  <c:v>3.385956644674835</c:v>
                </c:pt>
                <c:pt idx="144">
                  <c:v>3.326218097447796</c:v>
                </c:pt>
                <c:pt idx="145">
                  <c:v>3.4276174576675413</c:v>
                </c:pt>
                <c:pt idx="146">
                  <c:v>3.4286043829296426</c:v>
                </c:pt>
                <c:pt idx="147">
                  <c:v>3.4667300380228139</c:v>
                </c:pt>
                <c:pt idx="148">
                  <c:v>3.4485294117647061</c:v>
                </c:pt>
                <c:pt idx="149">
                  <c:v>3.3664908916586769</c:v>
                </c:pt>
                <c:pt idx="150">
                  <c:v>3.4699638118214717</c:v>
                </c:pt>
                <c:pt idx="151">
                  <c:v>3.3756565425896325</c:v>
                </c:pt>
                <c:pt idx="152">
                  <c:v>3.3907913003239241</c:v>
                </c:pt>
                <c:pt idx="153">
                  <c:v>3.3590643274853802</c:v>
                </c:pt>
                <c:pt idx="154">
                  <c:v>3.5457205559619607</c:v>
                </c:pt>
                <c:pt idx="155">
                  <c:v>3.654308863245765</c:v>
                </c:pt>
                <c:pt idx="156">
                  <c:v>3.6629048086359175</c:v>
                </c:pt>
                <c:pt idx="157">
                  <c:v>3.5434424299505531</c:v>
                </c:pt>
                <c:pt idx="158">
                  <c:v>3.4981567952813961</c:v>
                </c:pt>
                <c:pt idx="159">
                  <c:v>3.4373117033603706</c:v>
                </c:pt>
                <c:pt idx="160">
                  <c:v>3.3596325953838906</c:v>
                </c:pt>
                <c:pt idx="161">
                  <c:v>3.35955847815876</c:v>
                </c:pt>
                <c:pt idx="162">
                  <c:v>3.5916334661354581</c:v>
                </c:pt>
                <c:pt idx="163">
                  <c:v>3.366878691503862</c:v>
                </c:pt>
                <c:pt idx="164">
                  <c:v>3.3400091033227128</c:v>
                </c:pt>
                <c:pt idx="165">
                  <c:v>3.4804560260586319</c:v>
                </c:pt>
                <c:pt idx="166">
                  <c:v>3.4358422939068101</c:v>
                </c:pt>
                <c:pt idx="167">
                  <c:v>3.3888524590163933</c:v>
                </c:pt>
                <c:pt idx="168">
                  <c:v>3.6115337423312885</c:v>
                </c:pt>
                <c:pt idx="169">
                  <c:v>3.4514179451417943</c:v>
                </c:pt>
                <c:pt idx="170">
                  <c:v>3.4533577813431124</c:v>
                </c:pt>
                <c:pt idx="171">
                  <c:v>3.4133364861669424</c:v>
                </c:pt>
                <c:pt idx="172">
                  <c:v>3.5930178069353329</c:v>
                </c:pt>
                <c:pt idx="173">
                  <c:v>3.4830409356725145</c:v>
                </c:pt>
                <c:pt idx="174">
                  <c:v>3.4343480236256245</c:v>
                </c:pt>
                <c:pt idx="175">
                  <c:v>3.4003275620028077</c:v>
                </c:pt>
                <c:pt idx="176">
                  <c:v>3.5096698113207547</c:v>
                </c:pt>
                <c:pt idx="177">
                  <c:v>3.4235547061634017</c:v>
                </c:pt>
                <c:pt idx="178">
                  <c:v>3.4899521531100479</c:v>
                </c:pt>
                <c:pt idx="179">
                  <c:v>3.3997211247966534</c:v>
                </c:pt>
                <c:pt idx="180">
                  <c:v>3.3755602736494454</c:v>
                </c:pt>
                <c:pt idx="181">
                  <c:v>3.4116240133939248</c:v>
                </c:pt>
                <c:pt idx="182">
                  <c:v>3.3566585956416466</c:v>
                </c:pt>
                <c:pt idx="183">
                  <c:v>3.3259418216499763</c:v>
                </c:pt>
                <c:pt idx="184">
                  <c:v>3.2635101636093209</c:v>
                </c:pt>
                <c:pt idx="185">
                  <c:v>3.4001991040318567</c:v>
                </c:pt>
                <c:pt idx="186">
                  <c:v>3.3825665859564165</c:v>
                </c:pt>
                <c:pt idx="187">
                  <c:v>3.5187610173759758</c:v>
                </c:pt>
                <c:pt idx="188">
                  <c:v>3.4043553575847563</c:v>
                </c:pt>
                <c:pt idx="189">
                  <c:v>3.2924575424575426</c:v>
                </c:pt>
                <c:pt idx="190">
                  <c:v>3.3890410958904109</c:v>
                </c:pt>
                <c:pt idx="191">
                  <c:v>3.3302049888861447</c:v>
                </c:pt>
                <c:pt idx="192">
                  <c:v>3.3370563415239514</c:v>
                </c:pt>
                <c:pt idx="193">
                  <c:v>3.4008799804448788</c:v>
                </c:pt>
                <c:pt idx="194">
                  <c:v>3.4070599851888423</c:v>
                </c:pt>
                <c:pt idx="195">
                  <c:v>3.306909090909091</c:v>
                </c:pt>
                <c:pt idx="196">
                  <c:v>3.4567394094993582</c:v>
                </c:pt>
                <c:pt idx="197">
                  <c:v>3.5</c:v>
                </c:pt>
                <c:pt idx="198">
                  <c:v>3.5130121102808554</c:v>
                </c:pt>
                <c:pt idx="199">
                  <c:v>3.2627806975633065</c:v>
                </c:pt>
                <c:pt idx="200">
                  <c:v>3.2968369829683697</c:v>
                </c:pt>
                <c:pt idx="201">
                  <c:v>3.4024968789013732</c:v>
                </c:pt>
                <c:pt idx="202">
                  <c:v>3.5216195951012246</c:v>
                </c:pt>
                <c:pt idx="203">
                  <c:v>3.6332811684924362</c:v>
                </c:pt>
                <c:pt idx="204">
                  <c:v>3.4719540829637361</c:v>
                </c:pt>
                <c:pt idx="205">
                  <c:v>3.2961862308073302</c:v>
                </c:pt>
                <c:pt idx="206">
                  <c:v>3.2710711683264515</c:v>
                </c:pt>
                <c:pt idx="207">
                  <c:v>3.2878787878787881</c:v>
                </c:pt>
                <c:pt idx="208">
                  <c:v>3.4368908382066277</c:v>
                </c:pt>
                <c:pt idx="209">
                  <c:v>3.4258939580764487</c:v>
                </c:pt>
                <c:pt idx="210">
                  <c:v>3.4867300951427143</c:v>
                </c:pt>
                <c:pt idx="211">
                  <c:v>3.2541954590325766</c:v>
                </c:pt>
                <c:pt idx="212">
                  <c:v>3.2372335151214675</c:v>
                </c:pt>
                <c:pt idx="213">
                  <c:v>3.2254208343498414</c:v>
                </c:pt>
                <c:pt idx="214">
                  <c:v>3.0670222634508351</c:v>
                </c:pt>
                <c:pt idx="215">
                  <c:v>3.3561097256857857</c:v>
                </c:pt>
                <c:pt idx="216">
                  <c:v>3.3959026888604353</c:v>
                </c:pt>
                <c:pt idx="217">
                  <c:v>3.2494044783230112</c:v>
                </c:pt>
                <c:pt idx="218">
                  <c:v>3.2247353224254089</c:v>
                </c:pt>
                <c:pt idx="219">
                  <c:v>3.4719101123595504</c:v>
                </c:pt>
                <c:pt idx="220">
                  <c:v>3.2623786407766988</c:v>
                </c:pt>
                <c:pt idx="221">
                  <c:v>3.3211165048543689</c:v>
                </c:pt>
                <c:pt idx="222">
                  <c:v>3.2297265160523185</c:v>
                </c:pt>
                <c:pt idx="223">
                  <c:v>3.2564519879097884</c:v>
                </c:pt>
                <c:pt idx="224">
                  <c:v>3.2577153385536617</c:v>
                </c:pt>
                <c:pt idx="225">
                  <c:v>3.2316957959376476</c:v>
                </c:pt>
                <c:pt idx="226">
                  <c:v>3.4691025012260912</c:v>
                </c:pt>
                <c:pt idx="227">
                  <c:v>3.4070945945945947</c:v>
                </c:pt>
                <c:pt idx="228">
                  <c:v>3.1538279213083671</c:v>
                </c:pt>
                <c:pt idx="229">
                  <c:v>3.3493449781659388</c:v>
                </c:pt>
                <c:pt idx="230">
                  <c:v>3.2566995768688294</c:v>
                </c:pt>
                <c:pt idx="231">
                  <c:v>3.453846153846154</c:v>
                </c:pt>
                <c:pt idx="232">
                  <c:v>3.3018038852913967</c:v>
                </c:pt>
                <c:pt idx="233">
                  <c:v>3.1787293460553876</c:v>
                </c:pt>
                <c:pt idx="234">
                  <c:v>3.2189308030548482</c:v>
                </c:pt>
                <c:pt idx="235">
                  <c:v>3.3196980764548334</c:v>
                </c:pt>
                <c:pt idx="236">
                  <c:v>3.2960972189763962</c:v>
                </c:pt>
                <c:pt idx="237">
                  <c:v>3.2666509211147852</c:v>
                </c:pt>
                <c:pt idx="238">
                  <c:v>3.4964241676942045</c:v>
                </c:pt>
                <c:pt idx="239">
                  <c:v>3.296007559650366</c:v>
                </c:pt>
                <c:pt idx="240">
                  <c:v>3.2997893751462675</c:v>
                </c:pt>
                <c:pt idx="241">
                  <c:v>3.3126195028680687</c:v>
                </c:pt>
                <c:pt idx="242">
                  <c:v>3.3512172063342001</c:v>
                </c:pt>
                <c:pt idx="243">
                  <c:v>3.2471395881006866</c:v>
                </c:pt>
                <c:pt idx="244">
                  <c:v>3.3950647446860494</c:v>
                </c:pt>
                <c:pt idx="245">
                  <c:v>3.2419730107026523</c:v>
                </c:pt>
                <c:pt idx="246">
                  <c:v>3.3555555555555556</c:v>
                </c:pt>
                <c:pt idx="247">
                  <c:v>3.1651162790697676</c:v>
                </c:pt>
                <c:pt idx="248">
                  <c:v>3.3161662817551965</c:v>
                </c:pt>
                <c:pt idx="249">
                  <c:v>3.5217069560927481</c:v>
                </c:pt>
                <c:pt idx="250">
                  <c:v>3.3472764881636405</c:v>
                </c:pt>
                <c:pt idx="251">
                  <c:v>3.3162434115955919</c:v>
                </c:pt>
                <c:pt idx="252">
                  <c:v>3.4494747373686843</c:v>
                </c:pt>
                <c:pt idx="253">
                  <c:v>3.3763388510223953</c:v>
                </c:pt>
                <c:pt idx="254">
                  <c:v>3.2296314258001941</c:v>
                </c:pt>
                <c:pt idx="255">
                  <c:v>3.1498789346246974</c:v>
                </c:pt>
                <c:pt idx="256">
                  <c:v>3.0057313159101331</c:v>
                </c:pt>
                <c:pt idx="257">
                  <c:v>3.3697224166083508</c:v>
                </c:pt>
                <c:pt idx="258">
                  <c:v>3.171788990825688</c:v>
                </c:pt>
                <c:pt idx="259">
                  <c:v>3.1377287658376347</c:v>
                </c:pt>
                <c:pt idx="260">
                  <c:v>3.3732828043581242</c:v>
                </c:pt>
                <c:pt idx="261">
                  <c:v>3.1382954284401561</c:v>
                </c:pt>
                <c:pt idx="262">
                  <c:v>3.268470588235294</c:v>
                </c:pt>
                <c:pt idx="263">
                  <c:v>3.31133631864247</c:v>
                </c:pt>
                <c:pt idx="264">
                  <c:v>3.3050202236497741</c:v>
                </c:pt>
                <c:pt idx="265">
                  <c:v>3.4106268364348677</c:v>
                </c:pt>
                <c:pt idx="266">
                  <c:v>3.1592298980747451</c:v>
                </c:pt>
                <c:pt idx="267">
                  <c:v>3.4839980305268341</c:v>
                </c:pt>
                <c:pt idx="268">
                  <c:v>3.4238174471119565</c:v>
                </c:pt>
                <c:pt idx="269">
                  <c:v>3.3022764609246655</c:v>
                </c:pt>
                <c:pt idx="270">
                  <c:v>3.233197093551317</c:v>
                </c:pt>
                <c:pt idx="271">
                  <c:v>3.1748120300751879</c:v>
                </c:pt>
                <c:pt idx="272">
                  <c:v>3.302286803239638</c:v>
                </c:pt>
                <c:pt idx="273">
                  <c:v>3.319604233778187</c:v>
                </c:pt>
                <c:pt idx="274">
                  <c:v>3.3661188980183665</c:v>
                </c:pt>
                <c:pt idx="275">
                  <c:v>3.1800229621125142</c:v>
                </c:pt>
                <c:pt idx="276">
                  <c:v>3.2253258845437616</c:v>
                </c:pt>
                <c:pt idx="277">
                  <c:v>3.1640235613955596</c:v>
                </c:pt>
                <c:pt idx="278">
                  <c:v>3.3767171129220022</c:v>
                </c:pt>
                <c:pt idx="279">
                  <c:v>3.4726450999048524</c:v>
                </c:pt>
                <c:pt idx="280">
                  <c:v>3.6608629825889478</c:v>
                </c:pt>
                <c:pt idx="281">
                  <c:v>3.3167872287353455</c:v>
                </c:pt>
                <c:pt idx="282">
                  <c:v>3.2205706065691682</c:v>
                </c:pt>
                <c:pt idx="283">
                  <c:v>3.2201597744360901</c:v>
                </c:pt>
                <c:pt idx="284">
                  <c:v>3.1502757352941178</c:v>
                </c:pt>
                <c:pt idx="285">
                  <c:v>3.3969084423305587</c:v>
                </c:pt>
                <c:pt idx="286">
                  <c:v>3.4002339181286549</c:v>
                </c:pt>
                <c:pt idx="287">
                  <c:v>3.2663410095371015</c:v>
                </c:pt>
                <c:pt idx="288">
                  <c:v>3.103125712981976</c:v>
                </c:pt>
                <c:pt idx="289">
                  <c:v>3.3015573383671541</c:v>
                </c:pt>
                <c:pt idx="290">
                  <c:v>3.3786982248520712</c:v>
                </c:pt>
                <c:pt idx="291">
                  <c:v>3.2906976744186047</c:v>
                </c:pt>
                <c:pt idx="292">
                  <c:v>3.1029247599910694</c:v>
                </c:pt>
                <c:pt idx="293">
                  <c:v>3.4665721710370896</c:v>
                </c:pt>
                <c:pt idx="294">
                  <c:v>3.1901714285714284</c:v>
                </c:pt>
                <c:pt idx="295">
                  <c:v>3.2876465284039673</c:v>
                </c:pt>
                <c:pt idx="296">
                  <c:v>3.4058463630183549</c:v>
                </c:pt>
                <c:pt idx="297">
                  <c:v>3.2626687320203587</c:v>
                </c:pt>
                <c:pt idx="298">
                  <c:v>3.3337902673063744</c:v>
                </c:pt>
                <c:pt idx="299">
                  <c:v>3.3110955056179776</c:v>
                </c:pt>
                <c:pt idx="300">
                  <c:v>3.3281755196304852</c:v>
                </c:pt>
                <c:pt idx="301">
                  <c:v>3.1583029197080292</c:v>
                </c:pt>
                <c:pt idx="302">
                  <c:v>3.2272517321016165</c:v>
                </c:pt>
                <c:pt idx="303">
                  <c:v>3.2626454523866064</c:v>
                </c:pt>
                <c:pt idx="304">
                  <c:v>3.0806302131603336</c:v>
                </c:pt>
                <c:pt idx="305">
                  <c:v>3.36</c:v>
                </c:pt>
                <c:pt idx="306">
                  <c:v>3.2870283018867923</c:v>
                </c:pt>
                <c:pt idx="307">
                  <c:v>3.2693691532741664</c:v>
                </c:pt>
                <c:pt idx="308">
                  <c:v>3.3061751584879078</c:v>
                </c:pt>
                <c:pt idx="309">
                  <c:v>3.1935335932125661</c:v>
                </c:pt>
                <c:pt idx="310">
                  <c:v>3.1965372016846048</c:v>
                </c:pt>
                <c:pt idx="311">
                  <c:v>3.2249316317228804</c:v>
                </c:pt>
                <c:pt idx="312">
                  <c:v>3.3581460674157304</c:v>
                </c:pt>
                <c:pt idx="313">
                  <c:v>3.2613365155131264</c:v>
                </c:pt>
                <c:pt idx="314">
                  <c:v>3.168758404303003</c:v>
                </c:pt>
                <c:pt idx="315">
                  <c:v>3.1964090212393255</c:v>
                </c:pt>
                <c:pt idx="316">
                  <c:v>3.203765971755212</c:v>
                </c:pt>
                <c:pt idx="317">
                  <c:v>3.2903080728581067</c:v>
                </c:pt>
                <c:pt idx="318">
                  <c:v>3.4158438576349024</c:v>
                </c:pt>
                <c:pt idx="319">
                  <c:v>3.2163482896490447</c:v>
                </c:pt>
                <c:pt idx="320">
                  <c:v>3.228434155929242</c:v>
                </c:pt>
                <c:pt idx="321">
                  <c:v>3.1312087912087914</c:v>
                </c:pt>
                <c:pt idx="322">
                  <c:v>3.2699535706389566</c:v>
                </c:pt>
                <c:pt idx="323">
                  <c:v>3.2872750642673521</c:v>
                </c:pt>
                <c:pt idx="324">
                  <c:v>3.49</c:v>
                </c:pt>
                <c:pt idx="325">
                  <c:v>3.2595970307529161</c:v>
                </c:pt>
                <c:pt idx="326">
                  <c:v>3.4006961061561887</c:v>
                </c:pt>
                <c:pt idx="327">
                  <c:v>3.3837565674255692</c:v>
                </c:pt>
                <c:pt idx="328">
                  <c:v>3.5156599552572705</c:v>
                </c:pt>
                <c:pt idx="329">
                  <c:v>3.343840177580466</c:v>
                </c:pt>
                <c:pt idx="330">
                  <c:v>3.3844801055176963</c:v>
                </c:pt>
                <c:pt idx="331">
                  <c:v>3.3575313807531382</c:v>
                </c:pt>
                <c:pt idx="332">
                  <c:v>3.4539330725771404</c:v>
                </c:pt>
                <c:pt idx="333">
                  <c:v>3.4530361610188764</c:v>
                </c:pt>
                <c:pt idx="334">
                  <c:v>3.558277830637488</c:v>
                </c:pt>
                <c:pt idx="337">
                  <c:v>3.3416336979287875</c:v>
                </c:pt>
                <c:pt idx="338">
                  <c:v>3.017956107293283</c:v>
                </c:pt>
                <c:pt idx="344">
                  <c:v>3.1179914433686107</c:v>
                </c:pt>
                <c:pt idx="345">
                  <c:v>3.1222147197839298</c:v>
                </c:pt>
                <c:pt idx="346">
                  <c:v>2.9635206786850476</c:v>
                </c:pt>
                <c:pt idx="347">
                  <c:v>3.0626185958254268</c:v>
                </c:pt>
                <c:pt idx="348">
                  <c:v>3.2104915142164425</c:v>
                </c:pt>
                <c:pt idx="349">
                  <c:v>3.2248269703058718</c:v>
                </c:pt>
                <c:pt idx="350">
                  <c:v>3.2292979297929794</c:v>
                </c:pt>
                <c:pt idx="351">
                  <c:v>3.1034559149313248</c:v>
                </c:pt>
                <c:pt idx="352">
                  <c:v>3.2680074836295603</c:v>
                </c:pt>
                <c:pt idx="353">
                  <c:v>3.1615586690017512</c:v>
                </c:pt>
                <c:pt idx="354">
                  <c:v>3.1643646408839778</c:v>
                </c:pt>
                <c:pt idx="355">
                  <c:v>3.2602291325695583</c:v>
                </c:pt>
                <c:pt idx="356">
                  <c:v>3.1162280701754388</c:v>
                </c:pt>
                <c:pt idx="357">
                  <c:v>3.3400743840074383</c:v>
                </c:pt>
                <c:pt idx="358">
                  <c:v>3.1986948694869488</c:v>
                </c:pt>
                <c:pt idx="359">
                  <c:v>3.4335729190818456</c:v>
                </c:pt>
                <c:pt idx="360">
                  <c:v>3.1641991924629878</c:v>
                </c:pt>
                <c:pt idx="361">
                  <c:v>3.287674365424194</c:v>
                </c:pt>
                <c:pt idx="362">
                  <c:v>3.2227004984141367</c:v>
                </c:pt>
                <c:pt idx="363">
                  <c:v>3.3981459472308058</c:v>
                </c:pt>
                <c:pt idx="364">
                  <c:v>3.2667906112014875</c:v>
                </c:pt>
                <c:pt idx="365">
                  <c:v>3.4351056419781751</c:v>
                </c:pt>
                <c:pt idx="366">
                  <c:v>3.1723982917509552</c:v>
                </c:pt>
                <c:pt idx="367">
                  <c:v>3.3146836638338053</c:v>
                </c:pt>
                <c:pt idx="368">
                  <c:v>3.200792910447761</c:v>
                </c:pt>
                <c:pt idx="369">
                  <c:v>3.2552310876063464</c:v>
                </c:pt>
                <c:pt idx="370">
                  <c:v>3.2409217877094973</c:v>
                </c:pt>
                <c:pt idx="371">
                  <c:v>3.1598153440316552</c:v>
                </c:pt>
                <c:pt idx="372">
                  <c:v>3.4287072243346008</c:v>
                </c:pt>
                <c:pt idx="373">
                  <c:v>3.2129124139568002</c:v>
                </c:pt>
                <c:pt idx="374">
                  <c:v>3.109147841646164</c:v>
                </c:pt>
                <c:pt idx="375">
                  <c:v>3.1622928176795582</c:v>
                </c:pt>
                <c:pt idx="376">
                  <c:v>3.2693213949104618</c:v>
                </c:pt>
                <c:pt idx="377">
                  <c:v>3.1502876869965477</c:v>
                </c:pt>
                <c:pt idx="378">
                  <c:v>3.2932120363890833</c:v>
                </c:pt>
                <c:pt idx="379">
                  <c:v>3.351486325802616</c:v>
                </c:pt>
                <c:pt idx="380">
                  <c:v>3.3766388557806915</c:v>
                </c:pt>
                <c:pt idx="381">
                  <c:v>3.3464268812115474</c:v>
                </c:pt>
                <c:pt idx="382">
                  <c:v>3.3779508396203455</c:v>
                </c:pt>
                <c:pt idx="383">
                  <c:v>3.3654858784107229</c:v>
                </c:pt>
                <c:pt idx="384">
                  <c:v>3.2838448727099689</c:v>
                </c:pt>
                <c:pt idx="385">
                  <c:v>3.310498012625672</c:v>
                </c:pt>
                <c:pt idx="386">
                  <c:v>3.1936685288640594</c:v>
                </c:pt>
                <c:pt idx="387">
                  <c:v>3.2733622350674372</c:v>
                </c:pt>
                <c:pt idx="388">
                  <c:v>3.2680136319376825</c:v>
                </c:pt>
                <c:pt idx="389">
                  <c:v>3.2458864426419467</c:v>
                </c:pt>
                <c:pt idx="390">
                  <c:v>3.2631195335276968</c:v>
                </c:pt>
                <c:pt idx="391">
                  <c:v>3.2984790874524714</c:v>
                </c:pt>
                <c:pt idx="392">
                  <c:v>3.2326481257557438</c:v>
                </c:pt>
                <c:pt idx="393">
                  <c:v>3.2779800922554019</c:v>
                </c:pt>
                <c:pt idx="394">
                  <c:v>3.2332313485526005</c:v>
                </c:pt>
                <c:pt idx="395">
                  <c:v>3.2373147732375394</c:v>
                </c:pt>
                <c:pt idx="396">
                  <c:v>3.3479181369089628</c:v>
                </c:pt>
                <c:pt idx="397">
                  <c:v>3.1758737316798196</c:v>
                </c:pt>
                <c:pt idx="398">
                  <c:v>3.2816739480340309</c:v>
                </c:pt>
                <c:pt idx="399">
                  <c:v>3.292843691148776</c:v>
                </c:pt>
                <c:pt idx="400">
                  <c:v>3.2095754290876242</c:v>
                </c:pt>
                <c:pt idx="401">
                  <c:v>3.311812865497076</c:v>
                </c:pt>
                <c:pt idx="402">
                  <c:v>3.31864406779661</c:v>
                </c:pt>
                <c:pt idx="403">
                  <c:v>3.4594330400782014</c:v>
                </c:pt>
                <c:pt idx="404">
                  <c:v>3.3543006909697404</c:v>
                </c:pt>
                <c:pt idx="405">
                  <c:v>3.1603159851301115</c:v>
                </c:pt>
                <c:pt idx="406">
                  <c:v>3.3378506894912032</c:v>
                </c:pt>
                <c:pt idx="407">
                  <c:v>3.1835680751173707</c:v>
                </c:pt>
                <c:pt idx="408">
                  <c:v>3.1614678899082569</c:v>
                </c:pt>
                <c:pt idx="409">
                  <c:v>3.1183604171719623</c:v>
                </c:pt>
                <c:pt idx="410">
                  <c:v>3.0579839429081179</c:v>
                </c:pt>
                <c:pt idx="411">
                  <c:v>3.1002026570592207</c:v>
                </c:pt>
                <c:pt idx="412">
                  <c:v>3.2517096845356277</c:v>
                </c:pt>
                <c:pt idx="413">
                  <c:v>3.1188118811881189</c:v>
                </c:pt>
                <c:pt idx="414">
                  <c:v>2.9720607957085381</c:v>
                </c:pt>
                <c:pt idx="415">
                  <c:v>3.3212969786293294</c:v>
                </c:pt>
                <c:pt idx="416">
                  <c:v>3.1872971719981456</c:v>
                </c:pt>
                <c:pt idx="417">
                  <c:v>3.3050404184498334</c:v>
                </c:pt>
                <c:pt idx="418">
                  <c:v>3.2384937238493725</c:v>
                </c:pt>
                <c:pt idx="419">
                  <c:v>3.3800746616892208</c:v>
                </c:pt>
                <c:pt idx="420">
                  <c:v>3.3017280582082766</c:v>
                </c:pt>
                <c:pt idx="421">
                  <c:v>3.153497849218927</c:v>
                </c:pt>
                <c:pt idx="422">
                  <c:v>3.3151803948264127</c:v>
                </c:pt>
                <c:pt idx="423">
                  <c:v>3.2247696593100494</c:v>
                </c:pt>
                <c:pt idx="424">
                  <c:v>3.3245691559876271</c:v>
                </c:pt>
                <c:pt idx="425">
                  <c:v>3.4273164609914244</c:v>
                </c:pt>
              </c:numCache>
            </c:numRef>
          </c:xVal>
          <c:yVal>
            <c:numRef>
              <c:f>'MF2022-5_StackResults'!$B$4:$B$429</c:f>
              <c:numCache>
                <c:formatCode>0.00</c:formatCode>
                <c:ptCount val="426"/>
                <c:pt idx="0">
                  <c:v>0</c:v>
                </c:pt>
                <c:pt idx="1">
                  <c:v>4.9999999999998934E-2</c:v>
                </c:pt>
                <c:pt idx="2">
                  <c:v>9.9999999999999645E-2</c:v>
                </c:pt>
                <c:pt idx="3">
                  <c:v>0.14999999999999858</c:v>
                </c:pt>
                <c:pt idx="4">
                  <c:v>0.19999999999999929</c:v>
                </c:pt>
                <c:pt idx="5">
                  <c:v>0.25</c:v>
                </c:pt>
                <c:pt idx="6">
                  <c:v>0.29999999999999893</c:v>
                </c:pt>
                <c:pt idx="7">
                  <c:v>0.34999999999999964</c:v>
                </c:pt>
                <c:pt idx="8">
                  <c:v>0.39999999999999858</c:v>
                </c:pt>
                <c:pt idx="9">
                  <c:v>0.44999999999999929</c:v>
                </c:pt>
                <c:pt idx="10">
                  <c:v>0.5</c:v>
                </c:pt>
                <c:pt idx="11">
                  <c:v>0.54999999999999893</c:v>
                </c:pt>
                <c:pt idx="12">
                  <c:v>0.59999999999999964</c:v>
                </c:pt>
                <c:pt idx="13">
                  <c:v>0.64999999999999858</c:v>
                </c:pt>
                <c:pt idx="14">
                  <c:v>0.69999999999999929</c:v>
                </c:pt>
                <c:pt idx="15">
                  <c:v>0.75</c:v>
                </c:pt>
                <c:pt idx="16">
                  <c:v>0.79999999999999893</c:v>
                </c:pt>
                <c:pt idx="17">
                  <c:v>0.84999999999999964</c:v>
                </c:pt>
                <c:pt idx="18">
                  <c:v>0.89999999999999858</c:v>
                </c:pt>
                <c:pt idx="19">
                  <c:v>0.94999999999999929</c:v>
                </c:pt>
                <c:pt idx="20">
                  <c:v>1</c:v>
                </c:pt>
                <c:pt idx="21">
                  <c:v>1.0499999999999989</c:v>
                </c:pt>
                <c:pt idx="22">
                  <c:v>1.0999999999999996</c:v>
                </c:pt>
                <c:pt idx="23">
                  <c:v>1.1499999999999986</c:v>
                </c:pt>
                <c:pt idx="24">
                  <c:v>1.1999999999999993</c:v>
                </c:pt>
                <c:pt idx="25">
                  <c:v>1.25</c:v>
                </c:pt>
                <c:pt idx="26">
                  <c:v>1.2999999999999989</c:v>
                </c:pt>
                <c:pt idx="27">
                  <c:v>1.3499999999999996</c:v>
                </c:pt>
                <c:pt idx="28">
                  <c:v>1.3999999999999986</c:v>
                </c:pt>
                <c:pt idx="29">
                  <c:v>1.4499999999999993</c:v>
                </c:pt>
                <c:pt idx="30">
                  <c:v>1.5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1.6499999999999986</c:v>
                </c:pt>
                <c:pt idx="34">
                  <c:v>1.6999999999999993</c:v>
                </c:pt>
                <c:pt idx="35">
                  <c:v>1.75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1.8999999999999986</c:v>
                </c:pt>
                <c:pt idx="39">
                  <c:v>1.9499999999999993</c:v>
                </c:pt>
                <c:pt idx="40">
                  <c:v>2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2.1499999999999986</c:v>
                </c:pt>
                <c:pt idx="44">
                  <c:v>2.1999999999999993</c:v>
                </c:pt>
                <c:pt idx="45">
                  <c:v>2.25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2.3999999999999986</c:v>
                </c:pt>
                <c:pt idx="49">
                  <c:v>2.4499999999999993</c:v>
                </c:pt>
                <c:pt idx="50">
                  <c:v>2.5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2.6499999999999986</c:v>
                </c:pt>
                <c:pt idx="54">
                  <c:v>2.6999999999999993</c:v>
                </c:pt>
                <c:pt idx="55">
                  <c:v>2.75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2.8999999999999986</c:v>
                </c:pt>
                <c:pt idx="59">
                  <c:v>2.9499999999999993</c:v>
                </c:pt>
                <c:pt idx="60">
                  <c:v>3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3.1499999999999986</c:v>
                </c:pt>
                <c:pt idx="64">
                  <c:v>3.1999999999999993</c:v>
                </c:pt>
                <c:pt idx="65">
                  <c:v>3.25</c:v>
                </c:pt>
                <c:pt idx="66">
                  <c:v>3.3000000000000007</c:v>
                </c:pt>
                <c:pt idx="67">
                  <c:v>3.3499999999999979</c:v>
                </c:pt>
                <c:pt idx="68">
                  <c:v>3.3999999999999986</c:v>
                </c:pt>
                <c:pt idx="69">
                  <c:v>3.4499999999999993</c:v>
                </c:pt>
                <c:pt idx="70">
                  <c:v>3.5</c:v>
                </c:pt>
                <c:pt idx="71">
                  <c:v>3.5500000000000007</c:v>
                </c:pt>
                <c:pt idx="72">
                  <c:v>3.5999999999999979</c:v>
                </c:pt>
                <c:pt idx="73">
                  <c:v>3.6499999999999986</c:v>
                </c:pt>
                <c:pt idx="74">
                  <c:v>3.6999999999999993</c:v>
                </c:pt>
                <c:pt idx="75">
                  <c:v>3.75</c:v>
                </c:pt>
                <c:pt idx="76">
                  <c:v>3.8000000000000007</c:v>
                </c:pt>
                <c:pt idx="77">
                  <c:v>3.8499999999999979</c:v>
                </c:pt>
                <c:pt idx="78">
                  <c:v>3.8999999999999986</c:v>
                </c:pt>
                <c:pt idx="79">
                  <c:v>3.9499999999999993</c:v>
                </c:pt>
                <c:pt idx="80">
                  <c:v>4</c:v>
                </c:pt>
                <c:pt idx="81">
                  <c:v>4.0500000000000007</c:v>
                </c:pt>
                <c:pt idx="82">
                  <c:v>4.0999999999999979</c:v>
                </c:pt>
                <c:pt idx="83">
                  <c:v>4.1499999999999986</c:v>
                </c:pt>
                <c:pt idx="84">
                  <c:v>4.1999999999999993</c:v>
                </c:pt>
                <c:pt idx="85">
                  <c:v>4.25</c:v>
                </c:pt>
                <c:pt idx="86">
                  <c:v>4.3000000000000007</c:v>
                </c:pt>
                <c:pt idx="87">
                  <c:v>4.3499999999999979</c:v>
                </c:pt>
                <c:pt idx="88">
                  <c:v>4.3999999999999986</c:v>
                </c:pt>
                <c:pt idx="89">
                  <c:v>4.4499999999999993</c:v>
                </c:pt>
                <c:pt idx="90">
                  <c:v>4.5</c:v>
                </c:pt>
                <c:pt idx="91">
                  <c:v>4.5500000000000007</c:v>
                </c:pt>
                <c:pt idx="92">
                  <c:v>4.5999999999999979</c:v>
                </c:pt>
                <c:pt idx="93">
                  <c:v>4.6499999999999986</c:v>
                </c:pt>
                <c:pt idx="94">
                  <c:v>4.6999999999999993</c:v>
                </c:pt>
                <c:pt idx="95">
                  <c:v>4.75</c:v>
                </c:pt>
                <c:pt idx="96">
                  <c:v>4.8000000000000007</c:v>
                </c:pt>
                <c:pt idx="97">
                  <c:v>4.8499999999999979</c:v>
                </c:pt>
                <c:pt idx="98">
                  <c:v>4.8999999999999986</c:v>
                </c:pt>
                <c:pt idx="99">
                  <c:v>4.9499999999999993</c:v>
                </c:pt>
                <c:pt idx="100">
                  <c:v>5</c:v>
                </c:pt>
                <c:pt idx="101">
                  <c:v>5.0500000000000007</c:v>
                </c:pt>
                <c:pt idx="102">
                  <c:v>5.0999999999999979</c:v>
                </c:pt>
                <c:pt idx="103">
                  <c:v>5.1499999999999986</c:v>
                </c:pt>
                <c:pt idx="104">
                  <c:v>5.1999999999999993</c:v>
                </c:pt>
                <c:pt idx="105">
                  <c:v>5.25</c:v>
                </c:pt>
                <c:pt idx="106">
                  <c:v>5.3000000000000007</c:v>
                </c:pt>
                <c:pt idx="107">
                  <c:v>5.3499999999999979</c:v>
                </c:pt>
                <c:pt idx="108">
                  <c:v>5.3999999999999986</c:v>
                </c:pt>
                <c:pt idx="109">
                  <c:v>5.4499999999999993</c:v>
                </c:pt>
                <c:pt idx="110">
                  <c:v>5.5</c:v>
                </c:pt>
                <c:pt idx="111">
                  <c:v>5.5500000000000007</c:v>
                </c:pt>
                <c:pt idx="112">
                  <c:v>5.5999999999999979</c:v>
                </c:pt>
                <c:pt idx="113">
                  <c:v>5.6499999999999986</c:v>
                </c:pt>
                <c:pt idx="114">
                  <c:v>5.6999999999999993</c:v>
                </c:pt>
                <c:pt idx="115">
                  <c:v>5.75</c:v>
                </c:pt>
                <c:pt idx="116">
                  <c:v>5.8000000000000007</c:v>
                </c:pt>
                <c:pt idx="117">
                  <c:v>5.8499999999999979</c:v>
                </c:pt>
                <c:pt idx="118">
                  <c:v>5.8999999999999986</c:v>
                </c:pt>
                <c:pt idx="119">
                  <c:v>5.9499999999999993</c:v>
                </c:pt>
                <c:pt idx="120">
                  <c:v>6</c:v>
                </c:pt>
                <c:pt idx="121">
                  <c:v>6.0500000000000007</c:v>
                </c:pt>
                <c:pt idx="122">
                  <c:v>6.0999999999999979</c:v>
                </c:pt>
                <c:pt idx="123">
                  <c:v>6.1499999999999986</c:v>
                </c:pt>
                <c:pt idx="124">
                  <c:v>6.1999999999999993</c:v>
                </c:pt>
                <c:pt idx="125">
                  <c:v>6.25</c:v>
                </c:pt>
                <c:pt idx="126">
                  <c:v>6.3000000000000007</c:v>
                </c:pt>
                <c:pt idx="127">
                  <c:v>6.3499999999999979</c:v>
                </c:pt>
                <c:pt idx="128">
                  <c:v>6.3999999999999986</c:v>
                </c:pt>
                <c:pt idx="129">
                  <c:v>6.4499999999999993</c:v>
                </c:pt>
                <c:pt idx="130">
                  <c:v>6.5</c:v>
                </c:pt>
                <c:pt idx="131">
                  <c:v>6.5500000000000007</c:v>
                </c:pt>
                <c:pt idx="132">
                  <c:v>6.5999999999999979</c:v>
                </c:pt>
                <c:pt idx="133">
                  <c:v>6.6499999999999986</c:v>
                </c:pt>
                <c:pt idx="134">
                  <c:v>6.6999999999999993</c:v>
                </c:pt>
                <c:pt idx="135">
                  <c:v>6.75</c:v>
                </c:pt>
                <c:pt idx="136">
                  <c:v>6.8000000000000007</c:v>
                </c:pt>
                <c:pt idx="137">
                  <c:v>6.8499999999999979</c:v>
                </c:pt>
                <c:pt idx="138">
                  <c:v>6.8999999999999986</c:v>
                </c:pt>
                <c:pt idx="139">
                  <c:v>6.9499999999999993</c:v>
                </c:pt>
                <c:pt idx="140">
                  <c:v>7</c:v>
                </c:pt>
                <c:pt idx="141">
                  <c:v>7.0500000000000007</c:v>
                </c:pt>
                <c:pt idx="142">
                  <c:v>7.0999999999999979</c:v>
                </c:pt>
                <c:pt idx="143">
                  <c:v>7.1499999999999986</c:v>
                </c:pt>
                <c:pt idx="144">
                  <c:v>7.1999999999999993</c:v>
                </c:pt>
                <c:pt idx="145">
                  <c:v>7.25</c:v>
                </c:pt>
                <c:pt idx="146">
                  <c:v>7.3000000000000007</c:v>
                </c:pt>
                <c:pt idx="147">
                  <c:v>7.3499999999999979</c:v>
                </c:pt>
                <c:pt idx="148">
                  <c:v>7.3999999999999986</c:v>
                </c:pt>
                <c:pt idx="149">
                  <c:v>7.4499999999999993</c:v>
                </c:pt>
                <c:pt idx="150">
                  <c:v>7.5</c:v>
                </c:pt>
                <c:pt idx="151">
                  <c:v>7.5500000000000007</c:v>
                </c:pt>
                <c:pt idx="152">
                  <c:v>7.5999999999999979</c:v>
                </c:pt>
                <c:pt idx="153">
                  <c:v>7.6499999999999986</c:v>
                </c:pt>
                <c:pt idx="154">
                  <c:v>7.6999999999999993</c:v>
                </c:pt>
                <c:pt idx="155">
                  <c:v>7.75</c:v>
                </c:pt>
                <c:pt idx="156">
                  <c:v>7.8000000000000007</c:v>
                </c:pt>
                <c:pt idx="157">
                  <c:v>7.8499999999999979</c:v>
                </c:pt>
                <c:pt idx="158">
                  <c:v>7.8999999999999986</c:v>
                </c:pt>
                <c:pt idx="159">
                  <c:v>7.9499999999999993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8.0999999999999979</c:v>
                </c:pt>
                <c:pt idx="163">
                  <c:v>8.1499999999999986</c:v>
                </c:pt>
                <c:pt idx="164">
                  <c:v>8.1999999999999993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8.3499999999999979</c:v>
                </c:pt>
                <c:pt idx="168">
                  <c:v>8.3999999999999986</c:v>
                </c:pt>
                <c:pt idx="169">
                  <c:v>8.4499999999999993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8.5999999999999979</c:v>
                </c:pt>
                <c:pt idx="173">
                  <c:v>8.6499999999999986</c:v>
                </c:pt>
                <c:pt idx="174">
                  <c:v>8.6999999999999993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8.8499999999999979</c:v>
                </c:pt>
                <c:pt idx="178">
                  <c:v>8.8999999999999986</c:v>
                </c:pt>
                <c:pt idx="179">
                  <c:v>8.9499999999999993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9.0999999999999979</c:v>
                </c:pt>
                <c:pt idx="183">
                  <c:v>9.1499999999999986</c:v>
                </c:pt>
                <c:pt idx="184">
                  <c:v>9.1999999999999993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9.5999999999999979</c:v>
                </c:pt>
                <c:pt idx="193">
                  <c:v>9.6499999999999986</c:v>
                </c:pt>
                <c:pt idx="194">
                  <c:v>9.6999999999999993</c:v>
                </c:pt>
                <c:pt idx="195">
                  <c:v>9.75</c:v>
                </c:pt>
                <c:pt idx="196">
                  <c:v>9.8000000000000007</c:v>
                </c:pt>
                <c:pt idx="197">
                  <c:v>9.8499999999999979</c:v>
                </c:pt>
                <c:pt idx="198">
                  <c:v>9.8999999999999986</c:v>
                </c:pt>
                <c:pt idx="199">
                  <c:v>9.9499999999999993</c:v>
                </c:pt>
                <c:pt idx="200">
                  <c:v>10</c:v>
                </c:pt>
                <c:pt idx="201">
                  <c:v>10.050000000000001</c:v>
                </c:pt>
                <c:pt idx="202">
                  <c:v>10.099999999999998</c:v>
                </c:pt>
                <c:pt idx="203">
                  <c:v>10.149999999999999</c:v>
                </c:pt>
                <c:pt idx="204">
                  <c:v>10.199999999999999</c:v>
                </c:pt>
                <c:pt idx="205">
                  <c:v>10.25</c:v>
                </c:pt>
                <c:pt idx="206">
                  <c:v>10.3</c:v>
                </c:pt>
                <c:pt idx="207">
                  <c:v>10.349999999999998</c:v>
                </c:pt>
                <c:pt idx="208">
                  <c:v>10.399999999999999</c:v>
                </c:pt>
                <c:pt idx="209">
                  <c:v>10.45</c:v>
                </c:pt>
                <c:pt idx="210">
                  <c:v>10.5</c:v>
                </c:pt>
                <c:pt idx="211">
                  <c:v>10.55</c:v>
                </c:pt>
                <c:pt idx="212">
                  <c:v>10.599999999999998</c:v>
                </c:pt>
                <c:pt idx="213">
                  <c:v>10.649999999999999</c:v>
                </c:pt>
                <c:pt idx="214">
                  <c:v>10.7</c:v>
                </c:pt>
                <c:pt idx="215">
                  <c:v>10.75</c:v>
                </c:pt>
                <c:pt idx="216">
                  <c:v>10.8</c:v>
                </c:pt>
                <c:pt idx="217">
                  <c:v>10.849999999999998</c:v>
                </c:pt>
                <c:pt idx="218">
                  <c:v>10.899999999999999</c:v>
                </c:pt>
                <c:pt idx="219">
                  <c:v>10.95</c:v>
                </c:pt>
                <c:pt idx="220">
                  <c:v>11</c:v>
                </c:pt>
                <c:pt idx="221">
                  <c:v>11.05</c:v>
                </c:pt>
                <c:pt idx="222">
                  <c:v>11.099999999999998</c:v>
                </c:pt>
                <c:pt idx="223">
                  <c:v>11.149999999999999</c:v>
                </c:pt>
                <c:pt idx="224">
                  <c:v>11.2</c:v>
                </c:pt>
                <c:pt idx="225">
                  <c:v>11.25</c:v>
                </c:pt>
                <c:pt idx="226">
                  <c:v>11.3</c:v>
                </c:pt>
                <c:pt idx="227">
                  <c:v>11.349999999999998</c:v>
                </c:pt>
                <c:pt idx="228">
                  <c:v>11.399999999999999</c:v>
                </c:pt>
                <c:pt idx="229">
                  <c:v>11.45</c:v>
                </c:pt>
                <c:pt idx="230">
                  <c:v>11.5</c:v>
                </c:pt>
                <c:pt idx="231">
                  <c:v>11.55</c:v>
                </c:pt>
                <c:pt idx="232">
                  <c:v>11.599999999999998</c:v>
                </c:pt>
                <c:pt idx="233">
                  <c:v>11.649999999999999</c:v>
                </c:pt>
                <c:pt idx="234">
                  <c:v>11.7</c:v>
                </c:pt>
                <c:pt idx="235">
                  <c:v>11.75</c:v>
                </c:pt>
                <c:pt idx="236">
                  <c:v>11.8</c:v>
                </c:pt>
                <c:pt idx="237">
                  <c:v>11.849999999999998</c:v>
                </c:pt>
                <c:pt idx="238">
                  <c:v>11.899999999999999</c:v>
                </c:pt>
                <c:pt idx="239">
                  <c:v>11.95</c:v>
                </c:pt>
                <c:pt idx="240">
                  <c:v>12</c:v>
                </c:pt>
                <c:pt idx="241">
                  <c:v>12.05</c:v>
                </c:pt>
                <c:pt idx="242">
                  <c:v>12.099999999999998</c:v>
                </c:pt>
                <c:pt idx="243">
                  <c:v>12.149999999999999</c:v>
                </c:pt>
                <c:pt idx="244">
                  <c:v>12.2</c:v>
                </c:pt>
                <c:pt idx="245">
                  <c:v>12.25</c:v>
                </c:pt>
                <c:pt idx="246">
                  <c:v>12.3</c:v>
                </c:pt>
                <c:pt idx="247">
                  <c:v>12.349999999999998</c:v>
                </c:pt>
                <c:pt idx="248">
                  <c:v>12.399999999999999</c:v>
                </c:pt>
                <c:pt idx="249">
                  <c:v>12.45</c:v>
                </c:pt>
                <c:pt idx="250">
                  <c:v>12.5</c:v>
                </c:pt>
                <c:pt idx="251">
                  <c:v>12.55</c:v>
                </c:pt>
                <c:pt idx="252">
                  <c:v>12.599999999999998</c:v>
                </c:pt>
                <c:pt idx="253">
                  <c:v>12.649999999999999</c:v>
                </c:pt>
                <c:pt idx="254">
                  <c:v>12.7</c:v>
                </c:pt>
                <c:pt idx="255">
                  <c:v>12.75</c:v>
                </c:pt>
                <c:pt idx="256">
                  <c:v>12.8</c:v>
                </c:pt>
                <c:pt idx="257">
                  <c:v>12.849999999999998</c:v>
                </c:pt>
                <c:pt idx="258">
                  <c:v>12.899999999999999</c:v>
                </c:pt>
                <c:pt idx="259">
                  <c:v>12.95</c:v>
                </c:pt>
                <c:pt idx="260">
                  <c:v>13</c:v>
                </c:pt>
                <c:pt idx="261">
                  <c:v>13.05</c:v>
                </c:pt>
                <c:pt idx="262">
                  <c:v>13.099999999999998</c:v>
                </c:pt>
                <c:pt idx="263">
                  <c:v>13.149999999999999</c:v>
                </c:pt>
                <c:pt idx="264">
                  <c:v>13.2</c:v>
                </c:pt>
                <c:pt idx="265">
                  <c:v>13.25</c:v>
                </c:pt>
                <c:pt idx="266">
                  <c:v>13.3</c:v>
                </c:pt>
                <c:pt idx="267">
                  <c:v>13.349999999999998</c:v>
                </c:pt>
                <c:pt idx="268">
                  <c:v>13.399999999999999</c:v>
                </c:pt>
                <c:pt idx="269">
                  <c:v>13.45</c:v>
                </c:pt>
                <c:pt idx="270">
                  <c:v>13.5</c:v>
                </c:pt>
                <c:pt idx="271">
                  <c:v>13.55</c:v>
                </c:pt>
                <c:pt idx="272">
                  <c:v>13.599999999999998</c:v>
                </c:pt>
                <c:pt idx="273">
                  <c:v>13.649999999999999</c:v>
                </c:pt>
                <c:pt idx="274">
                  <c:v>13.7</c:v>
                </c:pt>
                <c:pt idx="275">
                  <c:v>13.75</c:v>
                </c:pt>
                <c:pt idx="276">
                  <c:v>13.8</c:v>
                </c:pt>
                <c:pt idx="277">
                  <c:v>13.849999999999998</c:v>
                </c:pt>
                <c:pt idx="278">
                  <c:v>13.899999999999999</c:v>
                </c:pt>
                <c:pt idx="279">
                  <c:v>13.95</c:v>
                </c:pt>
                <c:pt idx="280">
                  <c:v>14</c:v>
                </c:pt>
                <c:pt idx="281">
                  <c:v>14.05</c:v>
                </c:pt>
                <c:pt idx="282">
                  <c:v>14.099999999999998</c:v>
                </c:pt>
                <c:pt idx="283">
                  <c:v>14.149999999999999</c:v>
                </c:pt>
                <c:pt idx="284">
                  <c:v>14.2</c:v>
                </c:pt>
                <c:pt idx="285">
                  <c:v>14.25</c:v>
                </c:pt>
                <c:pt idx="286">
                  <c:v>14.3</c:v>
                </c:pt>
                <c:pt idx="287">
                  <c:v>14.349999999999998</c:v>
                </c:pt>
                <c:pt idx="288">
                  <c:v>14.399999999999999</c:v>
                </c:pt>
                <c:pt idx="289">
                  <c:v>14.45</c:v>
                </c:pt>
                <c:pt idx="290">
                  <c:v>14.5</c:v>
                </c:pt>
                <c:pt idx="291">
                  <c:v>14.55</c:v>
                </c:pt>
                <c:pt idx="292">
                  <c:v>14.599999999999998</c:v>
                </c:pt>
                <c:pt idx="293">
                  <c:v>14.649999999999999</c:v>
                </c:pt>
                <c:pt idx="294">
                  <c:v>14.7</c:v>
                </c:pt>
                <c:pt idx="295">
                  <c:v>14.75</c:v>
                </c:pt>
                <c:pt idx="296">
                  <c:v>14.8</c:v>
                </c:pt>
                <c:pt idx="297">
                  <c:v>14.849999999999998</c:v>
                </c:pt>
                <c:pt idx="298">
                  <c:v>14.899999999999999</c:v>
                </c:pt>
                <c:pt idx="299">
                  <c:v>14.95</c:v>
                </c:pt>
                <c:pt idx="300">
                  <c:v>15</c:v>
                </c:pt>
                <c:pt idx="301">
                  <c:v>15.05</c:v>
                </c:pt>
                <c:pt idx="302">
                  <c:v>15.099999999999998</c:v>
                </c:pt>
                <c:pt idx="303">
                  <c:v>15.149999999999999</c:v>
                </c:pt>
                <c:pt idx="304">
                  <c:v>15.2</c:v>
                </c:pt>
                <c:pt idx="305">
                  <c:v>15.25</c:v>
                </c:pt>
                <c:pt idx="306">
                  <c:v>15.3</c:v>
                </c:pt>
                <c:pt idx="307">
                  <c:v>15.349999999999998</c:v>
                </c:pt>
                <c:pt idx="308">
                  <c:v>15.399999999999999</c:v>
                </c:pt>
                <c:pt idx="309">
                  <c:v>15.45</c:v>
                </c:pt>
                <c:pt idx="310">
                  <c:v>15.5</c:v>
                </c:pt>
                <c:pt idx="311">
                  <c:v>15.55</c:v>
                </c:pt>
                <c:pt idx="312">
                  <c:v>15.599999999999998</c:v>
                </c:pt>
                <c:pt idx="313">
                  <c:v>15.649999999999999</c:v>
                </c:pt>
                <c:pt idx="314">
                  <c:v>15.7</c:v>
                </c:pt>
                <c:pt idx="315">
                  <c:v>15.75</c:v>
                </c:pt>
                <c:pt idx="316">
                  <c:v>15.8</c:v>
                </c:pt>
                <c:pt idx="317">
                  <c:v>15.849999999999998</c:v>
                </c:pt>
                <c:pt idx="318">
                  <c:v>15.899999999999999</c:v>
                </c:pt>
                <c:pt idx="319">
                  <c:v>15.95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19.099999999999998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19.249999999999996</c:v>
                </c:pt>
                <c:pt idx="386">
                  <c:v>19.3</c:v>
                </c:pt>
                <c:pt idx="387">
                  <c:v>19.349999999999998</c:v>
                </c:pt>
                <c:pt idx="388">
                  <c:v>19.400000000000002</c:v>
                </c:pt>
                <c:pt idx="389">
                  <c:v>19.45</c:v>
                </c:pt>
                <c:pt idx="390">
                  <c:v>19.499999999999996</c:v>
                </c:pt>
                <c:pt idx="391">
                  <c:v>19.55</c:v>
                </c:pt>
                <c:pt idx="392">
                  <c:v>19.599999999999998</c:v>
                </c:pt>
                <c:pt idx="393">
                  <c:v>19.650000000000002</c:v>
                </c:pt>
                <c:pt idx="394">
                  <c:v>19.7</c:v>
                </c:pt>
                <c:pt idx="395">
                  <c:v>19.749999999999996</c:v>
                </c:pt>
                <c:pt idx="396">
                  <c:v>19.8</c:v>
                </c:pt>
                <c:pt idx="397">
                  <c:v>19.849999999999998</c:v>
                </c:pt>
                <c:pt idx="398">
                  <c:v>19.900000000000002</c:v>
                </c:pt>
                <c:pt idx="399">
                  <c:v>19.95</c:v>
                </c:pt>
                <c:pt idx="400">
                  <c:v>19.999999999999996</c:v>
                </c:pt>
                <c:pt idx="401">
                  <c:v>20.05</c:v>
                </c:pt>
                <c:pt idx="402">
                  <c:v>20.099999999999998</c:v>
                </c:pt>
                <c:pt idx="403">
                  <c:v>20.150000000000002</c:v>
                </c:pt>
                <c:pt idx="404">
                  <c:v>20.2</c:v>
                </c:pt>
                <c:pt idx="405">
                  <c:v>20.249999999999996</c:v>
                </c:pt>
                <c:pt idx="406">
                  <c:v>20.3</c:v>
                </c:pt>
                <c:pt idx="407">
                  <c:v>20.349999999999998</c:v>
                </c:pt>
                <c:pt idx="408">
                  <c:v>20.400000000000002</c:v>
                </c:pt>
                <c:pt idx="409">
                  <c:v>20.45</c:v>
                </c:pt>
                <c:pt idx="410">
                  <c:v>20.499999999999996</c:v>
                </c:pt>
                <c:pt idx="411">
                  <c:v>20.55</c:v>
                </c:pt>
                <c:pt idx="412">
                  <c:v>20.599999999999998</c:v>
                </c:pt>
                <c:pt idx="413">
                  <c:v>20.650000000000002</c:v>
                </c:pt>
                <c:pt idx="414">
                  <c:v>20.7</c:v>
                </c:pt>
                <c:pt idx="415">
                  <c:v>20.749999999999996</c:v>
                </c:pt>
                <c:pt idx="416">
                  <c:v>20.8</c:v>
                </c:pt>
                <c:pt idx="417">
                  <c:v>20.849999999999998</c:v>
                </c:pt>
                <c:pt idx="418">
                  <c:v>20.900000000000002</c:v>
                </c:pt>
                <c:pt idx="419">
                  <c:v>20.95</c:v>
                </c:pt>
                <c:pt idx="420">
                  <c:v>20.999999999999996</c:v>
                </c:pt>
                <c:pt idx="421">
                  <c:v>21.05</c:v>
                </c:pt>
                <c:pt idx="422">
                  <c:v>21.099999999999998</c:v>
                </c:pt>
                <c:pt idx="423">
                  <c:v>21.150000000000002</c:v>
                </c:pt>
                <c:pt idx="424">
                  <c:v>21.2</c:v>
                </c:pt>
                <c:pt idx="425">
                  <c:v>21.249999999999996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76-47A2-ADB1-E5B0BCA33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257024"/>
        <c:axId val="210257600"/>
      </c:scatterChart>
      <c:valAx>
        <c:axId val="21025702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7600"/>
        <c:crosses val="autoZero"/>
        <c:crossBetween val="midCat"/>
      </c:valAx>
      <c:valAx>
        <c:axId val="210257600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7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</a:t>
            </a:r>
            <a:r>
              <a:rPr lang="en-US"/>
              <a:t>Aluminium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/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 average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'MF2022-5_StackResults'!$AZ$4:$AZ$429</c:f>
              <c:numCache>
                <c:formatCode>General</c:formatCode>
                <c:ptCount val="426"/>
                <c:pt idx="0">
                  <c:v>23.4</c:v>
                </c:pt>
                <c:pt idx="10">
                  <c:v>28.222222222222221</c:v>
                </c:pt>
                <c:pt idx="20">
                  <c:v>29.8</c:v>
                </c:pt>
                <c:pt idx="30">
                  <c:v>37</c:v>
                </c:pt>
                <c:pt idx="40">
                  <c:v>25.7</c:v>
                </c:pt>
                <c:pt idx="50">
                  <c:v>32.299999999999997</c:v>
                </c:pt>
                <c:pt idx="60">
                  <c:v>28.2</c:v>
                </c:pt>
                <c:pt idx="70">
                  <c:v>31.4</c:v>
                </c:pt>
                <c:pt idx="80">
                  <c:v>32.799999999999997</c:v>
                </c:pt>
                <c:pt idx="90">
                  <c:v>27.9</c:v>
                </c:pt>
                <c:pt idx="100">
                  <c:v>30.1</c:v>
                </c:pt>
                <c:pt idx="110">
                  <c:v>24.9</c:v>
                </c:pt>
                <c:pt idx="120">
                  <c:v>31</c:v>
                </c:pt>
                <c:pt idx="130">
                  <c:v>31.4</c:v>
                </c:pt>
                <c:pt idx="140">
                  <c:v>21.444444444444443</c:v>
                </c:pt>
                <c:pt idx="150">
                  <c:v>30.777777777777779</c:v>
                </c:pt>
                <c:pt idx="160">
                  <c:v>38</c:v>
                </c:pt>
                <c:pt idx="170">
                  <c:v>26</c:v>
                </c:pt>
                <c:pt idx="180">
                  <c:v>26.222222222222221</c:v>
                </c:pt>
                <c:pt idx="190">
                  <c:v>20.6</c:v>
                </c:pt>
                <c:pt idx="200">
                  <c:v>28.8</c:v>
                </c:pt>
                <c:pt idx="210">
                  <c:v>34.5</c:v>
                </c:pt>
                <c:pt idx="220">
                  <c:v>29.7</c:v>
                </c:pt>
                <c:pt idx="230">
                  <c:v>35.299999999999997</c:v>
                </c:pt>
                <c:pt idx="240">
                  <c:v>32.700000000000003</c:v>
                </c:pt>
                <c:pt idx="250">
                  <c:v>34.4</c:v>
                </c:pt>
                <c:pt idx="260">
                  <c:v>25.4</c:v>
                </c:pt>
                <c:pt idx="270">
                  <c:v>28.9</c:v>
                </c:pt>
                <c:pt idx="280">
                  <c:v>26.4</c:v>
                </c:pt>
                <c:pt idx="290">
                  <c:v>23.6</c:v>
                </c:pt>
                <c:pt idx="300">
                  <c:v>33.200000000000003</c:v>
                </c:pt>
                <c:pt idx="310">
                  <c:v>34.299999999999997</c:v>
                </c:pt>
                <c:pt idx="320">
                  <c:v>35.299999999999997</c:v>
                </c:pt>
                <c:pt idx="330">
                  <c:v>36.333333333333336</c:v>
                </c:pt>
                <c:pt idx="340">
                  <c:v>29.666666666666668</c:v>
                </c:pt>
                <c:pt idx="350">
                  <c:v>36.333333333333336</c:v>
                </c:pt>
                <c:pt idx="360">
                  <c:v>35.5</c:v>
                </c:pt>
                <c:pt idx="370">
                  <c:v>31.4</c:v>
                </c:pt>
                <c:pt idx="380">
                  <c:v>30.8</c:v>
                </c:pt>
                <c:pt idx="390">
                  <c:v>29.8</c:v>
                </c:pt>
                <c:pt idx="400">
                  <c:v>32.299999999999997</c:v>
                </c:pt>
                <c:pt idx="410">
                  <c:v>33.333333333333336</c:v>
                </c:pt>
                <c:pt idx="420">
                  <c:v>36</c:v>
                </c:pt>
              </c:numCache>
            </c:numRef>
          </c:xVal>
          <c:yVal>
            <c:numRef>
              <c:f>'MF2022-5_StackResults'!$C$4:$C$429</c:f>
              <c:numCache>
                <c:formatCode>0.00</c:formatCode>
                <c:ptCount val="426"/>
                <c:pt idx="0">
                  <c:v>0.22499999999999928</c:v>
                </c:pt>
                <c:pt idx="10">
                  <c:v>0.72499999999999931</c:v>
                </c:pt>
                <c:pt idx="20">
                  <c:v>1.2249999999999992</c:v>
                </c:pt>
                <c:pt idx="30">
                  <c:v>1.7249999999999992</c:v>
                </c:pt>
                <c:pt idx="40">
                  <c:v>2.2249999999999992</c:v>
                </c:pt>
                <c:pt idx="50">
                  <c:v>2.7249999999999996</c:v>
                </c:pt>
                <c:pt idx="60">
                  <c:v>3.2249999999999992</c:v>
                </c:pt>
                <c:pt idx="70">
                  <c:v>3.7250000000000001</c:v>
                </c:pt>
                <c:pt idx="80">
                  <c:v>4.2249999999999988</c:v>
                </c:pt>
                <c:pt idx="90">
                  <c:v>4.7249999999999988</c:v>
                </c:pt>
                <c:pt idx="100">
                  <c:v>5.2249999999999988</c:v>
                </c:pt>
                <c:pt idx="110">
                  <c:v>5.7249999999999988</c:v>
                </c:pt>
                <c:pt idx="120">
                  <c:v>6.2249999999999988</c:v>
                </c:pt>
                <c:pt idx="130">
                  <c:v>6.7249999999999988</c:v>
                </c:pt>
                <c:pt idx="140">
                  <c:v>7.2249999999999988</c:v>
                </c:pt>
                <c:pt idx="150">
                  <c:v>7.7249999999999988</c:v>
                </c:pt>
                <c:pt idx="160">
                  <c:v>8.2249999999999979</c:v>
                </c:pt>
                <c:pt idx="170">
                  <c:v>8.7249999999999979</c:v>
                </c:pt>
                <c:pt idx="180">
                  <c:v>9.2249999999999979</c:v>
                </c:pt>
                <c:pt idx="190">
                  <c:v>9.7249999999999979</c:v>
                </c:pt>
                <c:pt idx="200">
                  <c:v>10.224999999999998</c:v>
                </c:pt>
                <c:pt idx="210">
                  <c:v>10.724999999999998</c:v>
                </c:pt>
                <c:pt idx="220">
                  <c:v>11.224999999999998</c:v>
                </c:pt>
                <c:pt idx="230">
                  <c:v>11.724999999999998</c:v>
                </c:pt>
                <c:pt idx="240">
                  <c:v>12.224999999999998</c:v>
                </c:pt>
                <c:pt idx="250">
                  <c:v>12.724999999999998</c:v>
                </c:pt>
                <c:pt idx="260">
                  <c:v>13.224999999999998</c:v>
                </c:pt>
                <c:pt idx="270">
                  <c:v>13.724999999999998</c:v>
                </c:pt>
                <c:pt idx="280">
                  <c:v>14.224999999999998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16.224999999999998</c:v>
                </c:pt>
                <c:pt idx="330">
                  <c:v>16.724999999999998</c:v>
                </c:pt>
                <c:pt idx="340">
                  <c:v>17.224999999999998</c:v>
                </c:pt>
                <c:pt idx="350">
                  <c:v>17.724999999999998</c:v>
                </c:pt>
                <c:pt idx="360">
                  <c:v>18.224999999999998</c:v>
                </c:pt>
                <c:pt idx="370">
                  <c:v>18.724999999999998</c:v>
                </c:pt>
                <c:pt idx="380">
                  <c:v>19.224999999999998</c:v>
                </c:pt>
                <c:pt idx="390">
                  <c:v>19.725000000000001</c:v>
                </c:pt>
                <c:pt idx="400">
                  <c:v>20.225000000000001</c:v>
                </c:pt>
                <c:pt idx="410">
                  <c:v>20.725000000000001</c:v>
                </c:pt>
                <c:pt idx="420">
                  <c:v>21.125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B1-4FA9-B15D-5E9E4A9F5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258752"/>
        <c:axId val="210259328"/>
      </c:scatterChart>
      <c:valAx>
        <c:axId val="2102587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9328"/>
        <c:crosses val="autoZero"/>
        <c:crossBetween val="midCat"/>
      </c:valAx>
      <c:valAx>
        <c:axId val="210259328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8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</a:t>
            </a:r>
            <a:r>
              <a:rPr lang="en-US"/>
              <a:t>Phosphorous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/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 average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'MF2022-5_StackResults'!$BB$4:$BB$429</c:f>
              <c:numCache>
                <c:formatCode>General</c:formatCode>
                <c:ptCount val="426"/>
                <c:pt idx="0">
                  <c:v>3.9</c:v>
                </c:pt>
                <c:pt idx="10">
                  <c:v>1.4</c:v>
                </c:pt>
                <c:pt idx="20">
                  <c:v>0</c:v>
                </c:pt>
                <c:pt idx="30">
                  <c:v>2.2000000000000002</c:v>
                </c:pt>
                <c:pt idx="40">
                  <c:v>2.9</c:v>
                </c:pt>
                <c:pt idx="50">
                  <c:v>1.1000000000000001</c:v>
                </c:pt>
                <c:pt idx="60">
                  <c:v>7</c:v>
                </c:pt>
                <c:pt idx="70">
                  <c:v>1</c:v>
                </c:pt>
                <c:pt idx="80">
                  <c:v>2.7</c:v>
                </c:pt>
                <c:pt idx="90">
                  <c:v>0.6</c:v>
                </c:pt>
                <c:pt idx="100">
                  <c:v>0</c:v>
                </c:pt>
                <c:pt idx="110">
                  <c:v>0.8</c:v>
                </c:pt>
                <c:pt idx="120">
                  <c:v>4.4000000000000004</c:v>
                </c:pt>
                <c:pt idx="130">
                  <c:v>1.1000000000000001</c:v>
                </c:pt>
                <c:pt idx="140">
                  <c:v>0</c:v>
                </c:pt>
                <c:pt idx="150">
                  <c:v>2.6</c:v>
                </c:pt>
                <c:pt idx="160">
                  <c:v>0.5</c:v>
                </c:pt>
                <c:pt idx="170">
                  <c:v>4.2</c:v>
                </c:pt>
                <c:pt idx="180">
                  <c:v>1.5</c:v>
                </c:pt>
                <c:pt idx="190">
                  <c:v>1</c:v>
                </c:pt>
                <c:pt idx="200">
                  <c:v>1.1000000000000001</c:v>
                </c:pt>
                <c:pt idx="210">
                  <c:v>2.2999999999999998</c:v>
                </c:pt>
                <c:pt idx="220">
                  <c:v>1.8</c:v>
                </c:pt>
                <c:pt idx="230">
                  <c:v>5.4</c:v>
                </c:pt>
                <c:pt idx="240">
                  <c:v>0</c:v>
                </c:pt>
                <c:pt idx="250">
                  <c:v>3.5</c:v>
                </c:pt>
                <c:pt idx="260">
                  <c:v>0</c:v>
                </c:pt>
                <c:pt idx="270">
                  <c:v>3.3</c:v>
                </c:pt>
                <c:pt idx="280">
                  <c:v>0</c:v>
                </c:pt>
                <c:pt idx="290">
                  <c:v>0</c:v>
                </c:pt>
                <c:pt idx="300">
                  <c:v>2.4</c:v>
                </c:pt>
                <c:pt idx="310">
                  <c:v>0.5</c:v>
                </c:pt>
                <c:pt idx="320">
                  <c:v>0.6</c:v>
                </c:pt>
                <c:pt idx="330">
                  <c:v>0</c:v>
                </c:pt>
                <c:pt idx="340">
                  <c:v>3.6666666666666665</c:v>
                </c:pt>
                <c:pt idx="350">
                  <c:v>0.5</c:v>
                </c:pt>
                <c:pt idx="360">
                  <c:v>2.2000000000000002</c:v>
                </c:pt>
                <c:pt idx="370">
                  <c:v>2.9</c:v>
                </c:pt>
                <c:pt idx="380">
                  <c:v>1</c:v>
                </c:pt>
                <c:pt idx="390">
                  <c:v>3.2</c:v>
                </c:pt>
                <c:pt idx="400">
                  <c:v>2</c:v>
                </c:pt>
                <c:pt idx="410">
                  <c:v>0.9</c:v>
                </c:pt>
                <c:pt idx="420">
                  <c:v>4.333333333333333</c:v>
                </c:pt>
              </c:numCache>
            </c:numRef>
          </c:xVal>
          <c:yVal>
            <c:numRef>
              <c:f>'MF2022-5_StackResults'!$C$4:$C$429</c:f>
              <c:numCache>
                <c:formatCode>0.00</c:formatCode>
                <c:ptCount val="426"/>
                <c:pt idx="0">
                  <c:v>0.22499999999999928</c:v>
                </c:pt>
                <c:pt idx="10">
                  <c:v>0.72499999999999931</c:v>
                </c:pt>
                <c:pt idx="20">
                  <c:v>1.2249999999999992</c:v>
                </c:pt>
                <c:pt idx="30">
                  <c:v>1.7249999999999992</c:v>
                </c:pt>
                <c:pt idx="40">
                  <c:v>2.2249999999999992</c:v>
                </c:pt>
                <c:pt idx="50">
                  <c:v>2.7249999999999996</c:v>
                </c:pt>
                <c:pt idx="60">
                  <c:v>3.2249999999999992</c:v>
                </c:pt>
                <c:pt idx="70">
                  <c:v>3.7250000000000001</c:v>
                </c:pt>
                <c:pt idx="80">
                  <c:v>4.2249999999999988</c:v>
                </c:pt>
                <c:pt idx="90">
                  <c:v>4.7249999999999988</c:v>
                </c:pt>
                <c:pt idx="100">
                  <c:v>5.2249999999999988</c:v>
                </c:pt>
                <c:pt idx="110">
                  <c:v>5.7249999999999988</c:v>
                </c:pt>
                <c:pt idx="120">
                  <c:v>6.2249999999999988</c:v>
                </c:pt>
                <c:pt idx="130">
                  <c:v>6.7249999999999988</c:v>
                </c:pt>
                <c:pt idx="140">
                  <c:v>7.2249999999999988</c:v>
                </c:pt>
                <c:pt idx="150">
                  <c:v>7.7249999999999988</c:v>
                </c:pt>
                <c:pt idx="160">
                  <c:v>8.2249999999999979</c:v>
                </c:pt>
                <c:pt idx="170">
                  <c:v>8.7249999999999979</c:v>
                </c:pt>
                <c:pt idx="180">
                  <c:v>9.2249999999999979</c:v>
                </c:pt>
                <c:pt idx="190">
                  <c:v>9.7249999999999979</c:v>
                </c:pt>
                <c:pt idx="200">
                  <c:v>10.224999999999998</c:v>
                </c:pt>
                <c:pt idx="210">
                  <c:v>10.724999999999998</c:v>
                </c:pt>
                <c:pt idx="220">
                  <c:v>11.224999999999998</c:v>
                </c:pt>
                <c:pt idx="230">
                  <c:v>11.724999999999998</c:v>
                </c:pt>
                <c:pt idx="240">
                  <c:v>12.224999999999998</c:v>
                </c:pt>
                <c:pt idx="250">
                  <c:v>12.724999999999998</c:v>
                </c:pt>
                <c:pt idx="260">
                  <c:v>13.224999999999998</c:v>
                </c:pt>
                <c:pt idx="270">
                  <c:v>13.724999999999998</c:v>
                </c:pt>
                <c:pt idx="280">
                  <c:v>14.224999999999998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16.224999999999998</c:v>
                </c:pt>
                <c:pt idx="330">
                  <c:v>16.724999999999998</c:v>
                </c:pt>
                <c:pt idx="340">
                  <c:v>17.224999999999998</c:v>
                </c:pt>
                <c:pt idx="350">
                  <c:v>17.724999999999998</c:v>
                </c:pt>
                <c:pt idx="360">
                  <c:v>18.224999999999998</c:v>
                </c:pt>
                <c:pt idx="370">
                  <c:v>18.724999999999998</c:v>
                </c:pt>
                <c:pt idx="380">
                  <c:v>19.224999999999998</c:v>
                </c:pt>
                <c:pt idx="390">
                  <c:v>19.725000000000001</c:v>
                </c:pt>
                <c:pt idx="400">
                  <c:v>20.225000000000001</c:v>
                </c:pt>
                <c:pt idx="410">
                  <c:v>20.725000000000001</c:v>
                </c:pt>
                <c:pt idx="420">
                  <c:v>21.125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E6-4B58-A1B5-EEAA8223C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260480"/>
        <c:axId val="210261056"/>
      </c:scatterChart>
      <c:valAx>
        <c:axId val="21026048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61056"/>
        <c:crosses val="autoZero"/>
        <c:crossBetween val="midCat"/>
      </c:valAx>
      <c:valAx>
        <c:axId val="210261056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60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Sulfur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/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 average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'MF2022-5_StackResults'!$BC$4:$BC$429</c:f>
              <c:numCache>
                <c:formatCode>General</c:formatCode>
                <c:ptCount val="426"/>
                <c:pt idx="0">
                  <c:v>66.599999999999994</c:v>
                </c:pt>
                <c:pt idx="10">
                  <c:v>35.375</c:v>
                </c:pt>
                <c:pt idx="20">
                  <c:v>26</c:v>
                </c:pt>
                <c:pt idx="30">
                  <c:v>29.777777777777779</c:v>
                </c:pt>
                <c:pt idx="40">
                  <c:v>25.2</c:v>
                </c:pt>
                <c:pt idx="50">
                  <c:v>31.9</c:v>
                </c:pt>
                <c:pt idx="60">
                  <c:v>31.9</c:v>
                </c:pt>
                <c:pt idx="70">
                  <c:v>38.700000000000003</c:v>
                </c:pt>
                <c:pt idx="80">
                  <c:v>37.222222222222221</c:v>
                </c:pt>
                <c:pt idx="90">
                  <c:v>43.6</c:v>
                </c:pt>
                <c:pt idx="100">
                  <c:v>34.5</c:v>
                </c:pt>
                <c:pt idx="110">
                  <c:v>42.9</c:v>
                </c:pt>
                <c:pt idx="120">
                  <c:v>37.5</c:v>
                </c:pt>
                <c:pt idx="130">
                  <c:v>39.6</c:v>
                </c:pt>
                <c:pt idx="140">
                  <c:v>38.299999999999997</c:v>
                </c:pt>
                <c:pt idx="150">
                  <c:v>55.4</c:v>
                </c:pt>
                <c:pt idx="160">
                  <c:v>50.2</c:v>
                </c:pt>
                <c:pt idx="170">
                  <c:v>47.7</c:v>
                </c:pt>
                <c:pt idx="180">
                  <c:v>36.700000000000003</c:v>
                </c:pt>
                <c:pt idx="190">
                  <c:v>41.7</c:v>
                </c:pt>
                <c:pt idx="200">
                  <c:v>39.5</c:v>
                </c:pt>
                <c:pt idx="210">
                  <c:v>40</c:v>
                </c:pt>
                <c:pt idx="220">
                  <c:v>36.6</c:v>
                </c:pt>
                <c:pt idx="230">
                  <c:v>45.8</c:v>
                </c:pt>
                <c:pt idx="240">
                  <c:v>40.200000000000003</c:v>
                </c:pt>
                <c:pt idx="250">
                  <c:v>40</c:v>
                </c:pt>
                <c:pt idx="260">
                  <c:v>41.3</c:v>
                </c:pt>
                <c:pt idx="270">
                  <c:v>51.7</c:v>
                </c:pt>
                <c:pt idx="280">
                  <c:v>37.9</c:v>
                </c:pt>
                <c:pt idx="290">
                  <c:v>39.4</c:v>
                </c:pt>
                <c:pt idx="300">
                  <c:v>49.9</c:v>
                </c:pt>
                <c:pt idx="310">
                  <c:v>56.5</c:v>
                </c:pt>
                <c:pt idx="320">
                  <c:v>46.2</c:v>
                </c:pt>
                <c:pt idx="330">
                  <c:v>48.714285714285715</c:v>
                </c:pt>
                <c:pt idx="340">
                  <c:v>30.333333333333332</c:v>
                </c:pt>
                <c:pt idx="350">
                  <c:v>48.1</c:v>
                </c:pt>
                <c:pt idx="360">
                  <c:v>50.1</c:v>
                </c:pt>
                <c:pt idx="370">
                  <c:v>50.1</c:v>
                </c:pt>
                <c:pt idx="380">
                  <c:v>41.7</c:v>
                </c:pt>
                <c:pt idx="390">
                  <c:v>36.799999999999997</c:v>
                </c:pt>
                <c:pt idx="400">
                  <c:v>32</c:v>
                </c:pt>
                <c:pt idx="410">
                  <c:v>38.6</c:v>
                </c:pt>
                <c:pt idx="420">
                  <c:v>45.166666666666664</c:v>
                </c:pt>
              </c:numCache>
            </c:numRef>
          </c:xVal>
          <c:yVal>
            <c:numRef>
              <c:f>'MF2022-5_StackResults'!$C$4:$C$429</c:f>
              <c:numCache>
                <c:formatCode>0.00</c:formatCode>
                <c:ptCount val="426"/>
                <c:pt idx="0">
                  <c:v>0.22499999999999928</c:v>
                </c:pt>
                <c:pt idx="10">
                  <c:v>0.72499999999999931</c:v>
                </c:pt>
                <c:pt idx="20">
                  <c:v>1.2249999999999992</c:v>
                </c:pt>
                <c:pt idx="30">
                  <c:v>1.7249999999999992</c:v>
                </c:pt>
                <c:pt idx="40">
                  <c:v>2.2249999999999992</c:v>
                </c:pt>
                <c:pt idx="50">
                  <c:v>2.7249999999999996</c:v>
                </c:pt>
                <c:pt idx="60">
                  <c:v>3.2249999999999992</c:v>
                </c:pt>
                <c:pt idx="70">
                  <c:v>3.7250000000000001</c:v>
                </c:pt>
                <c:pt idx="80">
                  <c:v>4.2249999999999988</c:v>
                </c:pt>
                <c:pt idx="90">
                  <c:v>4.7249999999999988</c:v>
                </c:pt>
                <c:pt idx="100">
                  <c:v>5.2249999999999988</c:v>
                </c:pt>
                <c:pt idx="110">
                  <c:v>5.7249999999999988</c:v>
                </c:pt>
                <c:pt idx="120">
                  <c:v>6.2249999999999988</c:v>
                </c:pt>
                <c:pt idx="130">
                  <c:v>6.7249999999999988</c:v>
                </c:pt>
                <c:pt idx="140">
                  <c:v>7.2249999999999988</c:v>
                </c:pt>
                <c:pt idx="150">
                  <c:v>7.7249999999999988</c:v>
                </c:pt>
                <c:pt idx="160">
                  <c:v>8.2249999999999979</c:v>
                </c:pt>
                <c:pt idx="170">
                  <c:v>8.7249999999999979</c:v>
                </c:pt>
                <c:pt idx="180">
                  <c:v>9.2249999999999979</c:v>
                </c:pt>
                <c:pt idx="190">
                  <c:v>9.7249999999999979</c:v>
                </c:pt>
                <c:pt idx="200">
                  <c:v>10.224999999999998</c:v>
                </c:pt>
                <c:pt idx="210">
                  <c:v>10.724999999999998</c:v>
                </c:pt>
                <c:pt idx="220">
                  <c:v>11.224999999999998</c:v>
                </c:pt>
                <c:pt idx="230">
                  <c:v>11.724999999999998</c:v>
                </c:pt>
                <c:pt idx="240">
                  <c:v>12.224999999999998</c:v>
                </c:pt>
                <c:pt idx="250">
                  <c:v>12.724999999999998</c:v>
                </c:pt>
                <c:pt idx="260">
                  <c:v>13.224999999999998</c:v>
                </c:pt>
                <c:pt idx="270">
                  <c:v>13.724999999999998</c:v>
                </c:pt>
                <c:pt idx="280">
                  <c:v>14.224999999999998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16.224999999999998</c:v>
                </c:pt>
                <c:pt idx="330">
                  <c:v>16.724999999999998</c:v>
                </c:pt>
                <c:pt idx="340">
                  <c:v>17.224999999999998</c:v>
                </c:pt>
                <c:pt idx="350">
                  <c:v>17.724999999999998</c:v>
                </c:pt>
                <c:pt idx="360">
                  <c:v>18.224999999999998</c:v>
                </c:pt>
                <c:pt idx="370">
                  <c:v>18.724999999999998</c:v>
                </c:pt>
                <c:pt idx="380">
                  <c:v>19.224999999999998</c:v>
                </c:pt>
                <c:pt idx="390">
                  <c:v>19.725000000000001</c:v>
                </c:pt>
                <c:pt idx="400">
                  <c:v>20.225000000000001</c:v>
                </c:pt>
                <c:pt idx="410">
                  <c:v>20.725000000000001</c:v>
                </c:pt>
                <c:pt idx="420">
                  <c:v>21.125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6C8-42E8-A809-78CB6856D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262784"/>
        <c:axId val="210263360"/>
      </c:scatterChart>
      <c:valAx>
        <c:axId val="21026278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63360"/>
        <c:crosses val="autoZero"/>
        <c:crossBetween val="midCat"/>
      </c:valAx>
      <c:valAx>
        <c:axId val="210263360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62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 Vanadium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/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V average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'MF2022-5_StackResults'!$BI$4:$BI$429</c:f>
              <c:numCache>
                <c:formatCode>General</c:formatCode>
                <c:ptCount val="426"/>
                <c:pt idx="0">
                  <c:v>87.3</c:v>
                </c:pt>
                <c:pt idx="10">
                  <c:v>100</c:v>
                </c:pt>
                <c:pt idx="20">
                  <c:v>108.3</c:v>
                </c:pt>
                <c:pt idx="30">
                  <c:v>107.9</c:v>
                </c:pt>
                <c:pt idx="40">
                  <c:v>117.7</c:v>
                </c:pt>
                <c:pt idx="50">
                  <c:v>106.9</c:v>
                </c:pt>
                <c:pt idx="60">
                  <c:v>114.7</c:v>
                </c:pt>
                <c:pt idx="70">
                  <c:v>106.6</c:v>
                </c:pt>
                <c:pt idx="80">
                  <c:v>104.2</c:v>
                </c:pt>
                <c:pt idx="90">
                  <c:v>94.2</c:v>
                </c:pt>
                <c:pt idx="100">
                  <c:v>112.9</c:v>
                </c:pt>
                <c:pt idx="110">
                  <c:v>109.2</c:v>
                </c:pt>
                <c:pt idx="120">
                  <c:v>100.9</c:v>
                </c:pt>
                <c:pt idx="130">
                  <c:v>100.3</c:v>
                </c:pt>
                <c:pt idx="140">
                  <c:v>79.7</c:v>
                </c:pt>
                <c:pt idx="150">
                  <c:v>107.8</c:v>
                </c:pt>
                <c:pt idx="160">
                  <c:v>100.4</c:v>
                </c:pt>
                <c:pt idx="170">
                  <c:v>75</c:v>
                </c:pt>
                <c:pt idx="180">
                  <c:v>116.6</c:v>
                </c:pt>
                <c:pt idx="190">
                  <c:v>110.1</c:v>
                </c:pt>
                <c:pt idx="200">
                  <c:v>120.9</c:v>
                </c:pt>
                <c:pt idx="210">
                  <c:v>97</c:v>
                </c:pt>
                <c:pt idx="220">
                  <c:v>110.1</c:v>
                </c:pt>
                <c:pt idx="230">
                  <c:v>118.2</c:v>
                </c:pt>
                <c:pt idx="240">
                  <c:v>112.4</c:v>
                </c:pt>
                <c:pt idx="250">
                  <c:v>111.5</c:v>
                </c:pt>
                <c:pt idx="260">
                  <c:v>121.1</c:v>
                </c:pt>
                <c:pt idx="270">
                  <c:v>104.7</c:v>
                </c:pt>
                <c:pt idx="280">
                  <c:v>120.9</c:v>
                </c:pt>
                <c:pt idx="290">
                  <c:v>111.5</c:v>
                </c:pt>
                <c:pt idx="300">
                  <c:v>120.9</c:v>
                </c:pt>
                <c:pt idx="310">
                  <c:v>125.6</c:v>
                </c:pt>
                <c:pt idx="320">
                  <c:v>104.8</c:v>
                </c:pt>
                <c:pt idx="330">
                  <c:v>100.71428571428571</c:v>
                </c:pt>
                <c:pt idx="340">
                  <c:v>104.5</c:v>
                </c:pt>
                <c:pt idx="350">
                  <c:v>103.8</c:v>
                </c:pt>
                <c:pt idx="360">
                  <c:v>123.4</c:v>
                </c:pt>
                <c:pt idx="370">
                  <c:v>121.7</c:v>
                </c:pt>
                <c:pt idx="380">
                  <c:v>107.1</c:v>
                </c:pt>
                <c:pt idx="390">
                  <c:v>87.1</c:v>
                </c:pt>
                <c:pt idx="400">
                  <c:v>120.7</c:v>
                </c:pt>
                <c:pt idx="410">
                  <c:v>97.4</c:v>
                </c:pt>
                <c:pt idx="420">
                  <c:v>117</c:v>
                </c:pt>
              </c:numCache>
            </c:numRef>
          </c:xVal>
          <c:yVal>
            <c:numRef>
              <c:f>'MF2022-5_StackResults'!$C$4:$C$429</c:f>
              <c:numCache>
                <c:formatCode>0.00</c:formatCode>
                <c:ptCount val="426"/>
                <c:pt idx="0">
                  <c:v>0.22499999999999928</c:v>
                </c:pt>
                <c:pt idx="10">
                  <c:v>0.72499999999999931</c:v>
                </c:pt>
                <c:pt idx="20">
                  <c:v>1.2249999999999992</c:v>
                </c:pt>
                <c:pt idx="30">
                  <c:v>1.7249999999999992</c:v>
                </c:pt>
                <c:pt idx="40">
                  <c:v>2.2249999999999992</c:v>
                </c:pt>
                <c:pt idx="50">
                  <c:v>2.7249999999999996</c:v>
                </c:pt>
                <c:pt idx="60">
                  <c:v>3.2249999999999992</c:v>
                </c:pt>
                <c:pt idx="70">
                  <c:v>3.7250000000000001</c:v>
                </c:pt>
                <c:pt idx="80">
                  <c:v>4.2249999999999988</c:v>
                </c:pt>
                <c:pt idx="90">
                  <c:v>4.7249999999999988</c:v>
                </c:pt>
                <c:pt idx="100">
                  <c:v>5.2249999999999988</c:v>
                </c:pt>
                <c:pt idx="110">
                  <c:v>5.7249999999999988</c:v>
                </c:pt>
                <c:pt idx="120">
                  <c:v>6.2249999999999988</c:v>
                </c:pt>
                <c:pt idx="130">
                  <c:v>6.7249999999999988</c:v>
                </c:pt>
                <c:pt idx="140">
                  <c:v>7.2249999999999988</c:v>
                </c:pt>
                <c:pt idx="150">
                  <c:v>7.7249999999999988</c:v>
                </c:pt>
                <c:pt idx="160">
                  <c:v>8.2249999999999979</c:v>
                </c:pt>
                <c:pt idx="170">
                  <c:v>8.7249999999999979</c:v>
                </c:pt>
                <c:pt idx="180">
                  <c:v>9.2249999999999979</c:v>
                </c:pt>
                <c:pt idx="190">
                  <c:v>9.7249999999999979</c:v>
                </c:pt>
                <c:pt idx="200">
                  <c:v>10.224999999999998</c:v>
                </c:pt>
                <c:pt idx="210">
                  <c:v>10.724999999999998</c:v>
                </c:pt>
                <c:pt idx="220">
                  <c:v>11.224999999999998</c:v>
                </c:pt>
                <c:pt idx="230">
                  <c:v>11.724999999999998</c:v>
                </c:pt>
                <c:pt idx="240">
                  <c:v>12.224999999999998</c:v>
                </c:pt>
                <c:pt idx="250">
                  <c:v>12.724999999999998</c:v>
                </c:pt>
                <c:pt idx="260">
                  <c:v>13.224999999999998</c:v>
                </c:pt>
                <c:pt idx="270">
                  <c:v>13.724999999999998</c:v>
                </c:pt>
                <c:pt idx="280">
                  <c:v>14.224999999999998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16.224999999999998</c:v>
                </c:pt>
                <c:pt idx="330">
                  <c:v>16.724999999999998</c:v>
                </c:pt>
                <c:pt idx="340">
                  <c:v>17.224999999999998</c:v>
                </c:pt>
                <c:pt idx="350">
                  <c:v>17.724999999999998</c:v>
                </c:pt>
                <c:pt idx="360">
                  <c:v>18.224999999999998</c:v>
                </c:pt>
                <c:pt idx="370">
                  <c:v>18.724999999999998</c:v>
                </c:pt>
                <c:pt idx="380">
                  <c:v>19.224999999999998</c:v>
                </c:pt>
                <c:pt idx="390">
                  <c:v>19.725000000000001</c:v>
                </c:pt>
                <c:pt idx="400">
                  <c:v>20.225000000000001</c:v>
                </c:pt>
                <c:pt idx="410">
                  <c:v>20.725000000000001</c:v>
                </c:pt>
                <c:pt idx="420">
                  <c:v>21.125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A3-4AA2-8868-04AEA5CDD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822848"/>
        <c:axId val="209823424"/>
      </c:scatterChart>
      <c:valAx>
        <c:axId val="20982284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823424"/>
        <c:crosses val="autoZero"/>
        <c:crossBetween val="midCat"/>
      </c:valAx>
      <c:valAx>
        <c:axId val="209823424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822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Lærdalsfjord Cobalt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/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 average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'MF2022-5_StackResults'!$BM$4:$BM$429</c:f>
              <c:numCache>
                <c:formatCode>General</c:formatCode>
                <c:ptCount val="426"/>
                <c:pt idx="0">
                  <c:v>240.6</c:v>
                </c:pt>
                <c:pt idx="10">
                  <c:v>232</c:v>
                </c:pt>
                <c:pt idx="20">
                  <c:v>254.8</c:v>
                </c:pt>
                <c:pt idx="30">
                  <c:v>214.8</c:v>
                </c:pt>
                <c:pt idx="40">
                  <c:v>192.1</c:v>
                </c:pt>
                <c:pt idx="50">
                  <c:v>205.4</c:v>
                </c:pt>
                <c:pt idx="60">
                  <c:v>224.3</c:v>
                </c:pt>
                <c:pt idx="70">
                  <c:v>223.2</c:v>
                </c:pt>
                <c:pt idx="80">
                  <c:v>206.3</c:v>
                </c:pt>
                <c:pt idx="90">
                  <c:v>189.2</c:v>
                </c:pt>
                <c:pt idx="100">
                  <c:v>221.7</c:v>
                </c:pt>
                <c:pt idx="110">
                  <c:v>231.9</c:v>
                </c:pt>
                <c:pt idx="120">
                  <c:v>192.3</c:v>
                </c:pt>
                <c:pt idx="130">
                  <c:v>255.6</c:v>
                </c:pt>
                <c:pt idx="140">
                  <c:v>195.5</c:v>
                </c:pt>
                <c:pt idx="150">
                  <c:v>194.3</c:v>
                </c:pt>
                <c:pt idx="160">
                  <c:v>206.4</c:v>
                </c:pt>
                <c:pt idx="170">
                  <c:v>140.69999999999999</c:v>
                </c:pt>
                <c:pt idx="180">
                  <c:v>215.3</c:v>
                </c:pt>
                <c:pt idx="190">
                  <c:v>206</c:v>
                </c:pt>
                <c:pt idx="200">
                  <c:v>223.1</c:v>
                </c:pt>
                <c:pt idx="210">
                  <c:v>223.4</c:v>
                </c:pt>
                <c:pt idx="220">
                  <c:v>200.2</c:v>
                </c:pt>
                <c:pt idx="230">
                  <c:v>208.9</c:v>
                </c:pt>
                <c:pt idx="240">
                  <c:v>179.6</c:v>
                </c:pt>
                <c:pt idx="250">
                  <c:v>198.1</c:v>
                </c:pt>
                <c:pt idx="260">
                  <c:v>219.7</c:v>
                </c:pt>
                <c:pt idx="270">
                  <c:v>189.8</c:v>
                </c:pt>
                <c:pt idx="280">
                  <c:v>216.5</c:v>
                </c:pt>
                <c:pt idx="290">
                  <c:v>193.6</c:v>
                </c:pt>
                <c:pt idx="300">
                  <c:v>224.7</c:v>
                </c:pt>
                <c:pt idx="310">
                  <c:v>189.6</c:v>
                </c:pt>
                <c:pt idx="320">
                  <c:v>177.2</c:v>
                </c:pt>
                <c:pt idx="330">
                  <c:v>212</c:v>
                </c:pt>
                <c:pt idx="340">
                  <c:v>269.5</c:v>
                </c:pt>
                <c:pt idx="350">
                  <c:v>242.3</c:v>
                </c:pt>
                <c:pt idx="360">
                  <c:v>191.1</c:v>
                </c:pt>
                <c:pt idx="370">
                  <c:v>255.7</c:v>
                </c:pt>
                <c:pt idx="380">
                  <c:v>195</c:v>
                </c:pt>
                <c:pt idx="390">
                  <c:v>215.3</c:v>
                </c:pt>
                <c:pt idx="400">
                  <c:v>221.1</c:v>
                </c:pt>
                <c:pt idx="410">
                  <c:v>225.4</c:v>
                </c:pt>
                <c:pt idx="420">
                  <c:v>221.16666666666666</c:v>
                </c:pt>
              </c:numCache>
            </c:numRef>
          </c:xVal>
          <c:yVal>
            <c:numRef>
              <c:f>'MF2022-5_StackResults'!$C$4:$C$429</c:f>
              <c:numCache>
                <c:formatCode>0.00</c:formatCode>
                <c:ptCount val="426"/>
                <c:pt idx="0">
                  <c:v>0.22499999999999928</c:v>
                </c:pt>
                <c:pt idx="10">
                  <c:v>0.72499999999999931</c:v>
                </c:pt>
                <c:pt idx="20">
                  <c:v>1.2249999999999992</c:v>
                </c:pt>
                <c:pt idx="30">
                  <c:v>1.7249999999999992</c:v>
                </c:pt>
                <c:pt idx="40">
                  <c:v>2.2249999999999992</c:v>
                </c:pt>
                <c:pt idx="50">
                  <c:v>2.7249999999999996</c:v>
                </c:pt>
                <c:pt idx="60">
                  <c:v>3.2249999999999992</c:v>
                </c:pt>
                <c:pt idx="70">
                  <c:v>3.7250000000000001</c:v>
                </c:pt>
                <c:pt idx="80">
                  <c:v>4.2249999999999988</c:v>
                </c:pt>
                <c:pt idx="90">
                  <c:v>4.7249999999999988</c:v>
                </c:pt>
                <c:pt idx="100">
                  <c:v>5.2249999999999988</c:v>
                </c:pt>
                <c:pt idx="110">
                  <c:v>5.7249999999999988</c:v>
                </c:pt>
                <c:pt idx="120">
                  <c:v>6.2249999999999988</c:v>
                </c:pt>
                <c:pt idx="130">
                  <c:v>6.7249999999999988</c:v>
                </c:pt>
                <c:pt idx="140">
                  <c:v>7.2249999999999988</c:v>
                </c:pt>
                <c:pt idx="150">
                  <c:v>7.7249999999999988</c:v>
                </c:pt>
                <c:pt idx="160">
                  <c:v>8.2249999999999979</c:v>
                </c:pt>
                <c:pt idx="170">
                  <c:v>8.7249999999999979</c:v>
                </c:pt>
                <c:pt idx="180">
                  <c:v>9.2249999999999979</c:v>
                </c:pt>
                <c:pt idx="190">
                  <c:v>9.7249999999999979</c:v>
                </c:pt>
                <c:pt idx="200">
                  <c:v>10.224999999999998</c:v>
                </c:pt>
                <c:pt idx="210">
                  <c:v>10.724999999999998</c:v>
                </c:pt>
                <c:pt idx="220">
                  <c:v>11.224999999999998</c:v>
                </c:pt>
                <c:pt idx="230">
                  <c:v>11.724999999999998</c:v>
                </c:pt>
                <c:pt idx="240">
                  <c:v>12.224999999999998</c:v>
                </c:pt>
                <c:pt idx="250">
                  <c:v>12.724999999999998</c:v>
                </c:pt>
                <c:pt idx="260">
                  <c:v>13.224999999999998</c:v>
                </c:pt>
                <c:pt idx="270">
                  <c:v>13.724999999999998</c:v>
                </c:pt>
                <c:pt idx="280">
                  <c:v>14.224999999999998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16.224999999999998</c:v>
                </c:pt>
                <c:pt idx="330">
                  <c:v>16.724999999999998</c:v>
                </c:pt>
                <c:pt idx="340">
                  <c:v>17.224999999999998</c:v>
                </c:pt>
                <c:pt idx="350">
                  <c:v>17.724999999999998</c:v>
                </c:pt>
                <c:pt idx="360">
                  <c:v>18.224999999999998</c:v>
                </c:pt>
                <c:pt idx="370">
                  <c:v>18.724999999999998</c:v>
                </c:pt>
                <c:pt idx="380">
                  <c:v>19.224999999999998</c:v>
                </c:pt>
                <c:pt idx="390">
                  <c:v>19.725000000000001</c:v>
                </c:pt>
                <c:pt idx="400">
                  <c:v>20.225000000000001</c:v>
                </c:pt>
                <c:pt idx="410">
                  <c:v>20.725000000000001</c:v>
                </c:pt>
                <c:pt idx="420">
                  <c:v>21.125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B8-45FD-8EF1-C90DB93D0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825152"/>
        <c:axId val="209825728"/>
      </c:scatterChart>
      <c:valAx>
        <c:axId val="2098251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825728"/>
        <c:crosses val="autoZero"/>
        <c:crossBetween val="midCat"/>
      </c:valAx>
      <c:valAx>
        <c:axId val="209825728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825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</a:t>
            </a:r>
            <a:r>
              <a:rPr lang="en-US"/>
              <a:t>Nickel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/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Ni average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'MF2022-5_StackResults'!$BN$4:$BN$429</c:f>
              <c:numCache>
                <c:formatCode>General</c:formatCode>
                <c:ptCount val="426"/>
                <c:pt idx="0">
                  <c:v>5.4</c:v>
                </c:pt>
                <c:pt idx="10">
                  <c:v>7.4</c:v>
                </c:pt>
                <c:pt idx="20">
                  <c:v>3.7</c:v>
                </c:pt>
                <c:pt idx="30">
                  <c:v>10.8</c:v>
                </c:pt>
                <c:pt idx="40">
                  <c:v>21</c:v>
                </c:pt>
                <c:pt idx="50">
                  <c:v>18.600000000000001</c:v>
                </c:pt>
                <c:pt idx="60">
                  <c:v>10.5</c:v>
                </c:pt>
                <c:pt idx="70">
                  <c:v>10</c:v>
                </c:pt>
                <c:pt idx="80">
                  <c:v>13.5</c:v>
                </c:pt>
                <c:pt idx="90">
                  <c:v>24.2</c:v>
                </c:pt>
                <c:pt idx="100">
                  <c:v>21.5</c:v>
                </c:pt>
                <c:pt idx="110">
                  <c:v>15.6</c:v>
                </c:pt>
                <c:pt idx="120">
                  <c:v>16.5</c:v>
                </c:pt>
                <c:pt idx="130">
                  <c:v>17.399999999999999</c:v>
                </c:pt>
                <c:pt idx="140">
                  <c:v>16.899999999999999</c:v>
                </c:pt>
                <c:pt idx="150">
                  <c:v>19.399999999999999</c:v>
                </c:pt>
                <c:pt idx="160">
                  <c:v>15.9</c:v>
                </c:pt>
                <c:pt idx="170">
                  <c:v>21.4</c:v>
                </c:pt>
                <c:pt idx="180">
                  <c:v>19.399999999999999</c:v>
                </c:pt>
                <c:pt idx="190">
                  <c:v>17.7</c:v>
                </c:pt>
                <c:pt idx="200">
                  <c:v>14.7</c:v>
                </c:pt>
                <c:pt idx="210">
                  <c:v>19.600000000000001</c:v>
                </c:pt>
                <c:pt idx="220">
                  <c:v>18.100000000000001</c:v>
                </c:pt>
                <c:pt idx="230">
                  <c:v>17.100000000000001</c:v>
                </c:pt>
                <c:pt idx="240">
                  <c:v>14.3</c:v>
                </c:pt>
                <c:pt idx="250">
                  <c:v>18.2</c:v>
                </c:pt>
                <c:pt idx="260">
                  <c:v>8.9</c:v>
                </c:pt>
                <c:pt idx="270">
                  <c:v>10.8</c:v>
                </c:pt>
                <c:pt idx="280">
                  <c:v>18.100000000000001</c:v>
                </c:pt>
                <c:pt idx="290">
                  <c:v>22.3</c:v>
                </c:pt>
                <c:pt idx="300">
                  <c:v>14.7</c:v>
                </c:pt>
                <c:pt idx="310">
                  <c:v>26.6</c:v>
                </c:pt>
                <c:pt idx="320">
                  <c:v>14.5</c:v>
                </c:pt>
                <c:pt idx="330">
                  <c:v>37.5</c:v>
                </c:pt>
                <c:pt idx="340">
                  <c:v>16.333333333333332</c:v>
                </c:pt>
                <c:pt idx="350">
                  <c:v>23.9</c:v>
                </c:pt>
                <c:pt idx="360">
                  <c:v>19.3</c:v>
                </c:pt>
                <c:pt idx="370">
                  <c:v>6.7</c:v>
                </c:pt>
                <c:pt idx="380">
                  <c:v>21.9</c:v>
                </c:pt>
                <c:pt idx="390">
                  <c:v>13</c:v>
                </c:pt>
                <c:pt idx="400">
                  <c:v>10.3</c:v>
                </c:pt>
                <c:pt idx="410">
                  <c:v>17.399999999999999</c:v>
                </c:pt>
                <c:pt idx="420">
                  <c:v>17.666666666666668</c:v>
                </c:pt>
              </c:numCache>
            </c:numRef>
          </c:xVal>
          <c:yVal>
            <c:numRef>
              <c:f>'MF2022-5_StackResults'!$C$4:$C$429</c:f>
              <c:numCache>
                <c:formatCode>0.00</c:formatCode>
                <c:ptCount val="426"/>
                <c:pt idx="0">
                  <c:v>0.22499999999999928</c:v>
                </c:pt>
                <c:pt idx="10">
                  <c:v>0.72499999999999931</c:v>
                </c:pt>
                <c:pt idx="20">
                  <c:v>1.2249999999999992</c:v>
                </c:pt>
                <c:pt idx="30">
                  <c:v>1.7249999999999992</c:v>
                </c:pt>
                <c:pt idx="40">
                  <c:v>2.2249999999999992</c:v>
                </c:pt>
                <c:pt idx="50">
                  <c:v>2.7249999999999996</c:v>
                </c:pt>
                <c:pt idx="60">
                  <c:v>3.2249999999999992</c:v>
                </c:pt>
                <c:pt idx="70">
                  <c:v>3.7250000000000001</c:v>
                </c:pt>
                <c:pt idx="80">
                  <c:v>4.2249999999999988</c:v>
                </c:pt>
                <c:pt idx="90">
                  <c:v>4.7249999999999988</c:v>
                </c:pt>
                <c:pt idx="100">
                  <c:v>5.2249999999999988</c:v>
                </c:pt>
                <c:pt idx="110">
                  <c:v>5.7249999999999988</c:v>
                </c:pt>
                <c:pt idx="120">
                  <c:v>6.2249999999999988</c:v>
                </c:pt>
                <c:pt idx="130">
                  <c:v>6.7249999999999988</c:v>
                </c:pt>
                <c:pt idx="140">
                  <c:v>7.2249999999999988</c:v>
                </c:pt>
                <c:pt idx="150">
                  <c:v>7.7249999999999988</c:v>
                </c:pt>
                <c:pt idx="160">
                  <c:v>8.2249999999999979</c:v>
                </c:pt>
                <c:pt idx="170">
                  <c:v>8.7249999999999979</c:v>
                </c:pt>
                <c:pt idx="180">
                  <c:v>9.2249999999999979</c:v>
                </c:pt>
                <c:pt idx="190">
                  <c:v>9.7249999999999979</c:v>
                </c:pt>
                <c:pt idx="200">
                  <c:v>10.224999999999998</c:v>
                </c:pt>
                <c:pt idx="210">
                  <c:v>10.724999999999998</c:v>
                </c:pt>
                <c:pt idx="220">
                  <c:v>11.224999999999998</c:v>
                </c:pt>
                <c:pt idx="230">
                  <c:v>11.724999999999998</c:v>
                </c:pt>
                <c:pt idx="240">
                  <c:v>12.224999999999998</c:v>
                </c:pt>
                <c:pt idx="250">
                  <c:v>12.724999999999998</c:v>
                </c:pt>
                <c:pt idx="260">
                  <c:v>13.224999999999998</c:v>
                </c:pt>
                <c:pt idx="270">
                  <c:v>13.724999999999998</c:v>
                </c:pt>
                <c:pt idx="280">
                  <c:v>14.224999999999998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16.224999999999998</c:v>
                </c:pt>
                <c:pt idx="330">
                  <c:v>16.724999999999998</c:v>
                </c:pt>
                <c:pt idx="340">
                  <c:v>17.224999999999998</c:v>
                </c:pt>
                <c:pt idx="350">
                  <c:v>17.724999999999998</c:v>
                </c:pt>
                <c:pt idx="360">
                  <c:v>18.224999999999998</c:v>
                </c:pt>
                <c:pt idx="370">
                  <c:v>18.724999999999998</c:v>
                </c:pt>
                <c:pt idx="380">
                  <c:v>19.224999999999998</c:v>
                </c:pt>
                <c:pt idx="390">
                  <c:v>19.725000000000001</c:v>
                </c:pt>
                <c:pt idx="400">
                  <c:v>20.225000000000001</c:v>
                </c:pt>
                <c:pt idx="410">
                  <c:v>20.725000000000001</c:v>
                </c:pt>
                <c:pt idx="420">
                  <c:v>21.125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6E-476C-B2E3-B735F0AA2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827456"/>
        <c:axId val="209828032"/>
      </c:scatterChart>
      <c:valAx>
        <c:axId val="20982745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828032"/>
        <c:crosses val="autoZero"/>
        <c:crossBetween val="midCat"/>
      </c:valAx>
      <c:valAx>
        <c:axId val="209828032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827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MF2022 - </a:t>
            </a:r>
            <a:r>
              <a:rPr lang="en-US">
                <a:latin typeface="+mn-lt"/>
              </a:rPr>
              <a:t>Inner</a:t>
            </a:r>
            <a:r>
              <a:rPr lang="en-US" baseline="0">
                <a:latin typeface="+mn-lt"/>
              </a:rPr>
              <a:t> L</a:t>
            </a:r>
            <a:r>
              <a:rPr lang="en-US" baseline="0">
                <a:latin typeface="+mn-lt"/>
                <a:cs typeface="Arial" panose="020B0604020202020204" pitchFamily="34" charset="0"/>
              </a:rPr>
              <a:t>æ</a:t>
            </a:r>
            <a:r>
              <a:rPr lang="en-US">
                <a:latin typeface="+mn-lt"/>
              </a:rPr>
              <a:t>rdalsfjord </a:t>
            </a:r>
            <a:r>
              <a:rPr lang="en-US"/>
              <a:t>Copper</a:t>
            </a:r>
          </a:p>
          <a:p>
            <a:pPr>
              <a:defRPr/>
            </a:pPr>
            <a:r>
              <a:rPr lang="en-US"/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Cu average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'MF2022-5_StackResults'!$BO$4:$BO$429</c:f>
              <c:numCache>
                <c:formatCode>General</c:formatCode>
                <c:ptCount val="426"/>
                <c:pt idx="0">
                  <c:v>23.3</c:v>
                </c:pt>
                <c:pt idx="10">
                  <c:v>41.1</c:v>
                </c:pt>
                <c:pt idx="20">
                  <c:v>27.5</c:v>
                </c:pt>
                <c:pt idx="30">
                  <c:v>47.1</c:v>
                </c:pt>
                <c:pt idx="40">
                  <c:v>43.3</c:v>
                </c:pt>
                <c:pt idx="50">
                  <c:v>52</c:v>
                </c:pt>
                <c:pt idx="60">
                  <c:v>38.9</c:v>
                </c:pt>
                <c:pt idx="70">
                  <c:v>44</c:v>
                </c:pt>
                <c:pt idx="80">
                  <c:v>44.3</c:v>
                </c:pt>
                <c:pt idx="90">
                  <c:v>42.6</c:v>
                </c:pt>
                <c:pt idx="100">
                  <c:v>43.4</c:v>
                </c:pt>
                <c:pt idx="110">
                  <c:v>42.4</c:v>
                </c:pt>
                <c:pt idx="120">
                  <c:v>45.8</c:v>
                </c:pt>
                <c:pt idx="130">
                  <c:v>64.099999999999994</c:v>
                </c:pt>
                <c:pt idx="140">
                  <c:v>44.5</c:v>
                </c:pt>
                <c:pt idx="150">
                  <c:v>55</c:v>
                </c:pt>
                <c:pt idx="160">
                  <c:v>55.9</c:v>
                </c:pt>
                <c:pt idx="170">
                  <c:v>59.6</c:v>
                </c:pt>
                <c:pt idx="180">
                  <c:v>56.3</c:v>
                </c:pt>
                <c:pt idx="190">
                  <c:v>41.9</c:v>
                </c:pt>
                <c:pt idx="200">
                  <c:v>31.5</c:v>
                </c:pt>
                <c:pt idx="210">
                  <c:v>54.6</c:v>
                </c:pt>
                <c:pt idx="220">
                  <c:v>47.8</c:v>
                </c:pt>
                <c:pt idx="230">
                  <c:v>50.2</c:v>
                </c:pt>
                <c:pt idx="240">
                  <c:v>66.400000000000006</c:v>
                </c:pt>
                <c:pt idx="250">
                  <c:v>52.4</c:v>
                </c:pt>
                <c:pt idx="260">
                  <c:v>49.3</c:v>
                </c:pt>
                <c:pt idx="270">
                  <c:v>64.8</c:v>
                </c:pt>
                <c:pt idx="280">
                  <c:v>60.3</c:v>
                </c:pt>
                <c:pt idx="290">
                  <c:v>44.2</c:v>
                </c:pt>
                <c:pt idx="300">
                  <c:v>80.5</c:v>
                </c:pt>
                <c:pt idx="310">
                  <c:v>73.599999999999994</c:v>
                </c:pt>
                <c:pt idx="320">
                  <c:v>80.8</c:v>
                </c:pt>
                <c:pt idx="330">
                  <c:v>43.8</c:v>
                </c:pt>
                <c:pt idx="340">
                  <c:v>37.75</c:v>
                </c:pt>
                <c:pt idx="350">
                  <c:v>37.375</c:v>
                </c:pt>
                <c:pt idx="360">
                  <c:v>32</c:v>
                </c:pt>
                <c:pt idx="370">
                  <c:v>41.2</c:v>
                </c:pt>
                <c:pt idx="380">
                  <c:v>51.5</c:v>
                </c:pt>
                <c:pt idx="390">
                  <c:v>53.6</c:v>
                </c:pt>
                <c:pt idx="400">
                  <c:v>61.1</c:v>
                </c:pt>
                <c:pt idx="410">
                  <c:v>60.3</c:v>
                </c:pt>
                <c:pt idx="420">
                  <c:v>81</c:v>
                </c:pt>
              </c:numCache>
            </c:numRef>
          </c:xVal>
          <c:yVal>
            <c:numRef>
              <c:f>'MF2022-5_StackResults'!$C$4:$C$429</c:f>
              <c:numCache>
                <c:formatCode>0.00</c:formatCode>
                <c:ptCount val="426"/>
                <c:pt idx="0">
                  <c:v>0.22499999999999928</c:v>
                </c:pt>
                <c:pt idx="10">
                  <c:v>0.72499999999999931</c:v>
                </c:pt>
                <c:pt idx="20">
                  <c:v>1.2249999999999992</c:v>
                </c:pt>
                <c:pt idx="30">
                  <c:v>1.7249999999999992</c:v>
                </c:pt>
                <c:pt idx="40">
                  <c:v>2.2249999999999992</c:v>
                </c:pt>
                <c:pt idx="50">
                  <c:v>2.7249999999999996</c:v>
                </c:pt>
                <c:pt idx="60">
                  <c:v>3.2249999999999992</c:v>
                </c:pt>
                <c:pt idx="70">
                  <c:v>3.7250000000000001</c:v>
                </c:pt>
                <c:pt idx="80">
                  <c:v>4.2249999999999988</c:v>
                </c:pt>
                <c:pt idx="90">
                  <c:v>4.7249999999999988</c:v>
                </c:pt>
                <c:pt idx="100">
                  <c:v>5.2249999999999988</c:v>
                </c:pt>
                <c:pt idx="110">
                  <c:v>5.7249999999999988</c:v>
                </c:pt>
                <c:pt idx="120">
                  <c:v>6.2249999999999988</c:v>
                </c:pt>
                <c:pt idx="130">
                  <c:v>6.7249999999999988</c:v>
                </c:pt>
                <c:pt idx="140">
                  <c:v>7.2249999999999988</c:v>
                </c:pt>
                <c:pt idx="150">
                  <c:v>7.7249999999999988</c:v>
                </c:pt>
                <c:pt idx="160">
                  <c:v>8.2249999999999979</c:v>
                </c:pt>
                <c:pt idx="170">
                  <c:v>8.7249999999999979</c:v>
                </c:pt>
                <c:pt idx="180">
                  <c:v>9.2249999999999979</c:v>
                </c:pt>
                <c:pt idx="190">
                  <c:v>9.7249999999999979</c:v>
                </c:pt>
                <c:pt idx="200">
                  <c:v>10.224999999999998</c:v>
                </c:pt>
                <c:pt idx="210">
                  <c:v>10.724999999999998</c:v>
                </c:pt>
                <c:pt idx="220">
                  <c:v>11.224999999999998</c:v>
                </c:pt>
                <c:pt idx="230">
                  <c:v>11.724999999999998</c:v>
                </c:pt>
                <c:pt idx="240">
                  <c:v>12.224999999999998</c:v>
                </c:pt>
                <c:pt idx="250">
                  <c:v>12.724999999999998</c:v>
                </c:pt>
                <c:pt idx="260">
                  <c:v>13.224999999999998</c:v>
                </c:pt>
                <c:pt idx="270">
                  <c:v>13.724999999999998</c:v>
                </c:pt>
                <c:pt idx="280">
                  <c:v>14.224999999999998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16.224999999999998</c:v>
                </c:pt>
                <c:pt idx="330">
                  <c:v>16.724999999999998</c:v>
                </c:pt>
                <c:pt idx="340">
                  <c:v>17.224999999999998</c:v>
                </c:pt>
                <c:pt idx="350">
                  <c:v>17.724999999999998</c:v>
                </c:pt>
                <c:pt idx="360">
                  <c:v>18.224999999999998</c:v>
                </c:pt>
                <c:pt idx="370">
                  <c:v>18.724999999999998</c:v>
                </c:pt>
                <c:pt idx="380">
                  <c:v>19.224999999999998</c:v>
                </c:pt>
                <c:pt idx="390">
                  <c:v>19.725000000000001</c:v>
                </c:pt>
                <c:pt idx="400">
                  <c:v>20.225000000000001</c:v>
                </c:pt>
                <c:pt idx="410">
                  <c:v>20.725000000000001</c:v>
                </c:pt>
                <c:pt idx="420">
                  <c:v>21.125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47-41D1-8AA5-7A0499142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034688"/>
        <c:axId val="210035264"/>
      </c:scatterChart>
      <c:valAx>
        <c:axId val="21003468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035264"/>
        <c:crosses val="autoZero"/>
        <c:crossBetween val="midCat"/>
      </c:valAx>
      <c:valAx>
        <c:axId val="210035264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034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</a:t>
            </a:r>
            <a:r>
              <a:rPr lang="en-US"/>
              <a:t>Gallium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'MF2022-5_StackResults'!$AD$4:$AD$429</c:f>
              <c:numCache>
                <c:formatCode>General</c:formatCode>
                <c:ptCount val="426"/>
                <c:pt idx="0">
                  <c:v>92</c:v>
                </c:pt>
                <c:pt idx="1">
                  <c:v>82</c:v>
                </c:pt>
                <c:pt idx="2">
                  <c:v>87</c:v>
                </c:pt>
                <c:pt idx="3">
                  <c:v>91</c:v>
                </c:pt>
                <c:pt idx="4">
                  <c:v>124</c:v>
                </c:pt>
                <c:pt idx="5">
                  <c:v>132</c:v>
                </c:pt>
                <c:pt idx="6">
                  <c:v>50</c:v>
                </c:pt>
                <c:pt idx="7">
                  <c:v>93</c:v>
                </c:pt>
                <c:pt idx="8">
                  <c:v>16</c:v>
                </c:pt>
                <c:pt idx="9">
                  <c:v>84</c:v>
                </c:pt>
                <c:pt idx="10">
                  <c:v>157</c:v>
                </c:pt>
                <c:pt idx="11">
                  <c:v>127</c:v>
                </c:pt>
                <c:pt idx="12">
                  <c:v>28</c:v>
                </c:pt>
                <c:pt idx="13">
                  <c:v>95</c:v>
                </c:pt>
                <c:pt idx="14">
                  <c:v>106</c:v>
                </c:pt>
                <c:pt idx="15">
                  <c:v>87</c:v>
                </c:pt>
                <c:pt idx="16">
                  <c:v>55</c:v>
                </c:pt>
                <c:pt idx="17">
                  <c:v>69</c:v>
                </c:pt>
                <c:pt idx="18">
                  <c:v>122</c:v>
                </c:pt>
                <c:pt idx="19">
                  <c:v>31</c:v>
                </c:pt>
                <c:pt idx="20">
                  <c:v>87</c:v>
                </c:pt>
                <c:pt idx="21">
                  <c:v>118</c:v>
                </c:pt>
                <c:pt idx="22">
                  <c:v>148</c:v>
                </c:pt>
                <c:pt idx="23">
                  <c:v>87</c:v>
                </c:pt>
                <c:pt idx="24">
                  <c:v>53</c:v>
                </c:pt>
                <c:pt idx="25">
                  <c:v>34</c:v>
                </c:pt>
                <c:pt idx="26">
                  <c:v>105</c:v>
                </c:pt>
                <c:pt idx="27">
                  <c:v>55</c:v>
                </c:pt>
                <c:pt idx="28">
                  <c:v>126</c:v>
                </c:pt>
                <c:pt idx="29">
                  <c:v>70</c:v>
                </c:pt>
                <c:pt idx="30">
                  <c:v>90</c:v>
                </c:pt>
                <c:pt idx="31">
                  <c:v>74</c:v>
                </c:pt>
                <c:pt idx="32">
                  <c:v>114</c:v>
                </c:pt>
                <c:pt idx="33">
                  <c:v>46</c:v>
                </c:pt>
                <c:pt idx="34">
                  <c:v>84</c:v>
                </c:pt>
                <c:pt idx="35">
                  <c:v>67</c:v>
                </c:pt>
                <c:pt idx="36">
                  <c:v>71</c:v>
                </c:pt>
                <c:pt idx="37">
                  <c:v>94</c:v>
                </c:pt>
                <c:pt idx="38">
                  <c:v>69</c:v>
                </c:pt>
                <c:pt idx="39">
                  <c:v>73</c:v>
                </c:pt>
                <c:pt idx="40">
                  <c:v>48</c:v>
                </c:pt>
                <c:pt idx="41">
                  <c:v>85</c:v>
                </c:pt>
                <c:pt idx="42">
                  <c:v>86</c:v>
                </c:pt>
                <c:pt idx="43">
                  <c:v>103</c:v>
                </c:pt>
                <c:pt idx="44">
                  <c:v>91</c:v>
                </c:pt>
                <c:pt idx="45">
                  <c:v>89</c:v>
                </c:pt>
                <c:pt idx="46">
                  <c:v>109</c:v>
                </c:pt>
                <c:pt idx="47">
                  <c:v>54</c:v>
                </c:pt>
                <c:pt idx="48">
                  <c:v>123</c:v>
                </c:pt>
                <c:pt idx="49">
                  <c:v>63</c:v>
                </c:pt>
                <c:pt idx="50">
                  <c:v>80</c:v>
                </c:pt>
                <c:pt idx="51">
                  <c:v>122</c:v>
                </c:pt>
                <c:pt idx="52">
                  <c:v>146</c:v>
                </c:pt>
                <c:pt idx="53">
                  <c:v>131</c:v>
                </c:pt>
                <c:pt idx="54">
                  <c:v>77</c:v>
                </c:pt>
                <c:pt idx="55">
                  <c:v>60</c:v>
                </c:pt>
                <c:pt idx="56">
                  <c:v>75</c:v>
                </c:pt>
                <c:pt idx="57">
                  <c:v>96</c:v>
                </c:pt>
                <c:pt idx="58">
                  <c:v>164</c:v>
                </c:pt>
                <c:pt idx="59">
                  <c:v>82</c:v>
                </c:pt>
                <c:pt idx="60">
                  <c:v>43</c:v>
                </c:pt>
                <c:pt idx="61">
                  <c:v>56</c:v>
                </c:pt>
                <c:pt idx="62">
                  <c:v>159</c:v>
                </c:pt>
                <c:pt idx="63">
                  <c:v>88</c:v>
                </c:pt>
                <c:pt idx="64">
                  <c:v>142</c:v>
                </c:pt>
                <c:pt idx="65">
                  <c:v>93</c:v>
                </c:pt>
                <c:pt idx="66">
                  <c:v>12</c:v>
                </c:pt>
                <c:pt idx="67">
                  <c:v>79</c:v>
                </c:pt>
                <c:pt idx="68">
                  <c:v>69</c:v>
                </c:pt>
                <c:pt idx="69">
                  <c:v>104</c:v>
                </c:pt>
                <c:pt idx="70">
                  <c:v>104</c:v>
                </c:pt>
                <c:pt idx="71">
                  <c:v>39</c:v>
                </c:pt>
                <c:pt idx="72">
                  <c:v>97</c:v>
                </c:pt>
                <c:pt idx="73">
                  <c:v>87</c:v>
                </c:pt>
                <c:pt idx="74">
                  <c:v>76</c:v>
                </c:pt>
                <c:pt idx="75">
                  <c:v>85</c:v>
                </c:pt>
                <c:pt idx="76">
                  <c:v>159</c:v>
                </c:pt>
                <c:pt idx="77">
                  <c:v>93</c:v>
                </c:pt>
                <c:pt idx="78">
                  <c:v>57</c:v>
                </c:pt>
                <c:pt idx="79">
                  <c:v>61</c:v>
                </c:pt>
                <c:pt idx="80">
                  <c:v>57</c:v>
                </c:pt>
                <c:pt idx="81">
                  <c:v>96</c:v>
                </c:pt>
                <c:pt idx="82">
                  <c:v>163</c:v>
                </c:pt>
                <c:pt idx="83">
                  <c:v>108</c:v>
                </c:pt>
                <c:pt idx="84">
                  <c:v>83</c:v>
                </c:pt>
                <c:pt idx="85">
                  <c:v>67</c:v>
                </c:pt>
                <c:pt idx="86">
                  <c:v>45</c:v>
                </c:pt>
                <c:pt idx="87">
                  <c:v>12</c:v>
                </c:pt>
                <c:pt idx="88">
                  <c:v>122</c:v>
                </c:pt>
                <c:pt idx="89">
                  <c:v>108</c:v>
                </c:pt>
                <c:pt idx="90">
                  <c:v>110</c:v>
                </c:pt>
                <c:pt idx="91">
                  <c:v>58</c:v>
                </c:pt>
                <c:pt idx="92">
                  <c:v>103</c:v>
                </c:pt>
                <c:pt idx="93">
                  <c:v>113</c:v>
                </c:pt>
                <c:pt idx="94">
                  <c:v>132</c:v>
                </c:pt>
                <c:pt idx="95">
                  <c:v>76</c:v>
                </c:pt>
                <c:pt idx="96">
                  <c:v>100</c:v>
                </c:pt>
                <c:pt idx="97">
                  <c:v>104</c:v>
                </c:pt>
                <c:pt idx="98">
                  <c:v>81</c:v>
                </c:pt>
                <c:pt idx="99">
                  <c:v>29</c:v>
                </c:pt>
                <c:pt idx="100">
                  <c:v>54</c:v>
                </c:pt>
                <c:pt idx="101">
                  <c:v>122</c:v>
                </c:pt>
                <c:pt idx="102">
                  <c:v>95</c:v>
                </c:pt>
                <c:pt idx="103">
                  <c:v>163</c:v>
                </c:pt>
                <c:pt idx="104">
                  <c:v>93</c:v>
                </c:pt>
                <c:pt idx="105">
                  <c:v>48</c:v>
                </c:pt>
                <c:pt idx="106">
                  <c:v>85</c:v>
                </c:pt>
                <c:pt idx="107">
                  <c:v>33</c:v>
                </c:pt>
                <c:pt idx="108">
                  <c:v>18</c:v>
                </c:pt>
                <c:pt idx="109">
                  <c:v>0</c:v>
                </c:pt>
                <c:pt idx="110">
                  <c:v>44</c:v>
                </c:pt>
                <c:pt idx="111">
                  <c:v>64</c:v>
                </c:pt>
                <c:pt idx="112">
                  <c:v>117</c:v>
                </c:pt>
                <c:pt idx="113">
                  <c:v>56</c:v>
                </c:pt>
                <c:pt idx="114">
                  <c:v>101</c:v>
                </c:pt>
                <c:pt idx="115">
                  <c:v>120</c:v>
                </c:pt>
                <c:pt idx="116">
                  <c:v>71</c:v>
                </c:pt>
                <c:pt idx="117">
                  <c:v>68</c:v>
                </c:pt>
                <c:pt idx="118">
                  <c:v>107</c:v>
                </c:pt>
                <c:pt idx="119">
                  <c:v>101</c:v>
                </c:pt>
                <c:pt idx="120">
                  <c:v>124</c:v>
                </c:pt>
                <c:pt idx="121">
                  <c:v>143</c:v>
                </c:pt>
                <c:pt idx="122">
                  <c:v>67</c:v>
                </c:pt>
                <c:pt idx="123">
                  <c:v>114</c:v>
                </c:pt>
                <c:pt idx="124">
                  <c:v>51</c:v>
                </c:pt>
                <c:pt idx="125">
                  <c:v>73</c:v>
                </c:pt>
                <c:pt idx="126">
                  <c:v>115</c:v>
                </c:pt>
                <c:pt idx="127">
                  <c:v>105</c:v>
                </c:pt>
                <c:pt idx="128">
                  <c:v>90</c:v>
                </c:pt>
                <c:pt idx="129">
                  <c:v>115</c:v>
                </c:pt>
                <c:pt idx="130">
                  <c:v>145</c:v>
                </c:pt>
                <c:pt idx="131">
                  <c:v>118</c:v>
                </c:pt>
                <c:pt idx="132">
                  <c:v>52</c:v>
                </c:pt>
                <c:pt idx="133">
                  <c:v>67</c:v>
                </c:pt>
                <c:pt idx="134">
                  <c:v>72</c:v>
                </c:pt>
                <c:pt idx="135">
                  <c:v>160</c:v>
                </c:pt>
                <c:pt idx="136">
                  <c:v>61</c:v>
                </c:pt>
                <c:pt idx="137">
                  <c:v>164</c:v>
                </c:pt>
                <c:pt idx="138">
                  <c:v>86</c:v>
                </c:pt>
                <c:pt idx="139">
                  <c:v>87</c:v>
                </c:pt>
                <c:pt idx="140">
                  <c:v>93</c:v>
                </c:pt>
                <c:pt idx="141">
                  <c:v>53</c:v>
                </c:pt>
                <c:pt idx="142">
                  <c:v>53</c:v>
                </c:pt>
                <c:pt idx="143">
                  <c:v>124</c:v>
                </c:pt>
                <c:pt idx="144">
                  <c:v>162</c:v>
                </c:pt>
                <c:pt idx="145">
                  <c:v>96</c:v>
                </c:pt>
                <c:pt idx="146">
                  <c:v>83</c:v>
                </c:pt>
                <c:pt idx="147">
                  <c:v>72</c:v>
                </c:pt>
                <c:pt idx="148">
                  <c:v>47</c:v>
                </c:pt>
                <c:pt idx="149">
                  <c:v>101</c:v>
                </c:pt>
                <c:pt idx="150">
                  <c:v>113</c:v>
                </c:pt>
                <c:pt idx="151">
                  <c:v>41</c:v>
                </c:pt>
                <c:pt idx="152">
                  <c:v>51</c:v>
                </c:pt>
                <c:pt idx="153">
                  <c:v>73</c:v>
                </c:pt>
                <c:pt idx="154">
                  <c:v>98</c:v>
                </c:pt>
                <c:pt idx="155">
                  <c:v>133</c:v>
                </c:pt>
                <c:pt idx="156">
                  <c:v>27</c:v>
                </c:pt>
                <c:pt idx="157">
                  <c:v>102</c:v>
                </c:pt>
                <c:pt idx="158">
                  <c:v>98</c:v>
                </c:pt>
                <c:pt idx="159">
                  <c:v>0</c:v>
                </c:pt>
                <c:pt idx="160">
                  <c:v>62</c:v>
                </c:pt>
                <c:pt idx="161">
                  <c:v>117</c:v>
                </c:pt>
                <c:pt idx="162">
                  <c:v>114</c:v>
                </c:pt>
                <c:pt idx="163">
                  <c:v>82</c:v>
                </c:pt>
                <c:pt idx="164">
                  <c:v>106</c:v>
                </c:pt>
                <c:pt idx="165">
                  <c:v>104</c:v>
                </c:pt>
                <c:pt idx="166">
                  <c:v>130</c:v>
                </c:pt>
                <c:pt idx="167">
                  <c:v>119</c:v>
                </c:pt>
                <c:pt idx="168">
                  <c:v>50</c:v>
                </c:pt>
                <c:pt idx="169">
                  <c:v>47</c:v>
                </c:pt>
                <c:pt idx="170">
                  <c:v>108</c:v>
                </c:pt>
                <c:pt idx="171">
                  <c:v>142</c:v>
                </c:pt>
                <c:pt idx="172">
                  <c:v>160</c:v>
                </c:pt>
                <c:pt idx="173">
                  <c:v>79</c:v>
                </c:pt>
                <c:pt idx="174">
                  <c:v>120</c:v>
                </c:pt>
                <c:pt idx="175">
                  <c:v>90</c:v>
                </c:pt>
                <c:pt idx="176">
                  <c:v>112</c:v>
                </c:pt>
                <c:pt idx="177">
                  <c:v>18</c:v>
                </c:pt>
                <c:pt idx="178">
                  <c:v>128</c:v>
                </c:pt>
                <c:pt idx="179">
                  <c:v>126</c:v>
                </c:pt>
                <c:pt idx="180">
                  <c:v>72</c:v>
                </c:pt>
                <c:pt idx="181">
                  <c:v>89</c:v>
                </c:pt>
                <c:pt idx="182">
                  <c:v>150</c:v>
                </c:pt>
                <c:pt idx="183">
                  <c:v>71</c:v>
                </c:pt>
                <c:pt idx="184">
                  <c:v>86</c:v>
                </c:pt>
                <c:pt idx="185">
                  <c:v>157</c:v>
                </c:pt>
                <c:pt idx="186">
                  <c:v>125</c:v>
                </c:pt>
                <c:pt idx="187">
                  <c:v>71</c:v>
                </c:pt>
                <c:pt idx="188">
                  <c:v>68</c:v>
                </c:pt>
                <c:pt idx="189">
                  <c:v>26</c:v>
                </c:pt>
                <c:pt idx="190">
                  <c:v>86</c:v>
                </c:pt>
                <c:pt idx="191">
                  <c:v>42</c:v>
                </c:pt>
                <c:pt idx="192">
                  <c:v>72</c:v>
                </c:pt>
                <c:pt idx="193">
                  <c:v>136</c:v>
                </c:pt>
                <c:pt idx="194">
                  <c:v>109</c:v>
                </c:pt>
                <c:pt idx="195">
                  <c:v>0</c:v>
                </c:pt>
                <c:pt idx="196">
                  <c:v>76</c:v>
                </c:pt>
                <c:pt idx="197">
                  <c:v>94</c:v>
                </c:pt>
                <c:pt idx="198">
                  <c:v>89</c:v>
                </c:pt>
                <c:pt idx="199">
                  <c:v>110</c:v>
                </c:pt>
                <c:pt idx="200">
                  <c:v>77</c:v>
                </c:pt>
                <c:pt idx="201">
                  <c:v>15</c:v>
                </c:pt>
                <c:pt idx="202">
                  <c:v>49</c:v>
                </c:pt>
                <c:pt idx="203">
                  <c:v>103</c:v>
                </c:pt>
                <c:pt idx="204">
                  <c:v>75</c:v>
                </c:pt>
                <c:pt idx="205">
                  <c:v>78</c:v>
                </c:pt>
                <c:pt idx="206">
                  <c:v>10</c:v>
                </c:pt>
                <c:pt idx="207">
                  <c:v>50</c:v>
                </c:pt>
                <c:pt idx="208">
                  <c:v>104</c:v>
                </c:pt>
                <c:pt idx="209">
                  <c:v>122</c:v>
                </c:pt>
                <c:pt idx="210">
                  <c:v>25</c:v>
                </c:pt>
                <c:pt idx="211">
                  <c:v>28</c:v>
                </c:pt>
                <c:pt idx="212">
                  <c:v>114</c:v>
                </c:pt>
                <c:pt idx="213">
                  <c:v>64</c:v>
                </c:pt>
                <c:pt idx="214">
                  <c:v>93</c:v>
                </c:pt>
                <c:pt idx="215">
                  <c:v>65</c:v>
                </c:pt>
                <c:pt idx="216">
                  <c:v>152</c:v>
                </c:pt>
                <c:pt idx="217">
                  <c:v>111</c:v>
                </c:pt>
                <c:pt idx="218">
                  <c:v>137</c:v>
                </c:pt>
                <c:pt idx="219">
                  <c:v>92</c:v>
                </c:pt>
                <c:pt idx="220">
                  <c:v>18</c:v>
                </c:pt>
                <c:pt idx="221">
                  <c:v>103</c:v>
                </c:pt>
                <c:pt idx="222">
                  <c:v>79</c:v>
                </c:pt>
                <c:pt idx="223">
                  <c:v>61</c:v>
                </c:pt>
                <c:pt idx="224">
                  <c:v>107</c:v>
                </c:pt>
                <c:pt idx="225">
                  <c:v>59</c:v>
                </c:pt>
                <c:pt idx="226">
                  <c:v>22</c:v>
                </c:pt>
                <c:pt idx="227">
                  <c:v>62</c:v>
                </c:pt>
                <c:pt idx="228">
                  <c:v>61</c:v>
                </c:pt>
                <c:pt idx="229">
                  <c:v>21</c:v>
                </c:pt>
                <c:pt idx="230">
                  <c:v>14</c:v>
                </c:pt>
                <c:pt idx="231">
                  <c:v>117</c:v>
                </c:pt>
                <c:pt idx="232">
                  <c:v>18</c:v>
                </c:pt>
                <c:pt idx="233">
                  <c:v>92</c:v>
                </c:pt>
                <c:pt idx="234">
                  <c:v>104</c:v>
                </c:pt>
                <c:pt idx="235">
                  <c:v>40</c:v>
                </c:pt>
                <c:pt idx="236">
                  <c:v>110</c:v>
                </c:pt>
                <c:pt idx="237">
                  <c:v>38</c:v>
                </c:pt>
                <c:pt idx="238">
                  <c:v>46</c:v>
                </c:pt>
                <c:pt idx="239">
                  <c:v>80</c:v>
                </c:pt>
                <c:pt idx="240">
                  <c:v>91</c:v>
                </c:pt>
                <c:pt idx="241">
                  <c:v>72</c:v>
                </c:pt>
                <c:pt idx="242">
                  <c:v>51</c:v>
                </c:pt>
                <c:pt idx="243">
                  <c:v>125</c:v>
                </c:pt>
                <c:pt idx="244">
                  <c:v>67</c:v>
                </c:pt>
                <c:pt idx="245">
                  <c:v>58</c:v>
                </c:pt>
                <c:pt idx="246">
                  <c:v>97</c:v>
                </c:pt>
                <c:pt idx="247">
                  <c:v>32</c:v>
                </c:pt>
                <c:pt idx="248">
                  <c:v>72</c:v>
                </c:pt>
                <c:pt idx="249">
                  <c:v>83</c:v>
                </c:pt>
                <c:pt idx="250">
                  <c:v>91</c:v>
                </c:pt>
                <c:pt idx="251">
                  <c:v>108</c:v>
                </c:pt>
                <c:pt idx="252">
                  <c:v>59</c:v>
                </c:pt>
                <c:pt idx="253">
                  <c:v>120</c:v>
                </c:pt>
                <c:pt idx="254">
                  <c:v>133</c:v>
                </c:pt>
                <c:pt idx="255">
                  <c:v>91</c:v>
                </c:pt>
                <c:pt idx="256">
                  <c:v>65</c:v>
                </c:pt>
                <c:pt idx="257">
                  <c:v>62</c:v>
                </c:pt>
                <c:pt idx="258">
                  <c:v>92</c:v>
                </c:pt>
                <c:pt idx="259">
                  <c:v>134</c:v>
                </c:pt>
                <c:pt idx="260">
                  <c:v>119</c:v>
                </c:pt>
                <c:pt idx="261">
                  <c:v>109</c:v>
                </c:pt>
                <c:pt idx="262">
                  <c:v>84</c:v>
                </c:pt>
                <c:pt idx="263">
                  <c:v>91</c:v>
                </c:pt>
                <c:pt idx="264">
                  <c:v>92</c:v>
                </c:pt>
                <c:pt idx="265">
                  <c:v>71</c:v>
                </c:pt>
                <c:pt idx="266">
                  <c:v>8</c:v>
                </c:pt>
                <c:pt idx="267">
                  <c:v>15</c:v>
                </c:pt>
                <c:pt idx="268">
                  <c:v>85</c:v>
                </c:pt>
                <c:pt idx="269">
                  <c:v>108</c:v>
                </c:pt>
                <c:pt idx="270">
                  <c:v>104</c:v>
                </c:pt>
                <c:pt idx="271">
                  <c:v>51</c:v>
                </c:pt>
                <c:pt idx="272">
                  <c:v>68</c:v>
                </c:pt>
                <c:pt idx="273">
                  <c:v>110</c:v>
                </c:pt>
                <c:pt idx="274">
                  <c:v>77</c:v>
                </c:pt>
                <c:pt idx="275">
                  <c:v>120</c:v>
                </c:pt>
                <c:pt idx="276">
                  <c:v>96</c:v>
                </c:pt>
                <c:pt idx="277">
                  <c:v>110</c:v>
                </c:pt>
                <c:pt idx="278">
                  <c:v>114</c:v>
                </c:pt>
                <c:pt idx="279">
                  <c:v>115</c:v>
                </c:pt>
                <c:pt idx="280">
                  <c:v>104</c:v>
                </c:pt>
                <c:pt idx="281">
                  <c:v>137</c:v>
                </c:pt>
                <c:pt idx="282">
                  <c:v>93</c:v>
                </c:pt>
                <c:pt idx="283">
                  <c:v>120</c:v>
                </c:pt>
                <c:pt idx="284">
                  <c:v>102</c:v>
                </c:pt>
                <c:pt idx="285">
                  <c:v>119</c:v>
                </c:pt>
                <c:pt idx="286">
                  <c:v>42</c:v>
                </c:pt>
                <c:pt idx="287">
                  <c:v>59</c:v>
                </c:pt>
                <c:pt idx="288">
                  <c:v>74</c:v>
                </c:pt>
                <c:pt idx="289">
                  <c:v>72</c:v>
                </c:pt>
                <c:pt idx="290">
                  <c:v>152</c:v>
                </c:pt>
                <c:pt idx="291">
                  <c:v>93</c:v>
                </c:pt>
                <c:pt idx="292">
                  <c:v>60</c:v>
                </c:pt>
                <c:pt idx="293">
                  <c:v>119</c:v>
                </c:pt>
                <c:pt idx="294">
                  <c:v>93</c:v>
                </c:pt>
                <c:pt idx="295">
                  <c:v>126</c:v>
                </c:pt>
                <c:pt idx="296">
                  <c:v>154</c:v>
                </c:pt>
                <c:pt idx="297">
                  <c:v>23</c:v>
                </c:pt>
                <c:pt idx="298">
                  <c:v>75</c:v>
                </c:pt>
                <c:pt idx="299">
                  <c:v>81</c:v>
                </c:pt>
                <c:pt idx="300">
                  <c:v>37</c:v>
                </c:pt>
                <c:pt idx="301">
                  <c:v>135</c:v>
                </c:pt>
                <c:pt idx="302">
                  <c:v>85</c:v>
                </c:pt>
                <c:pt idx="303">
                  <c:v>75</c:v>
                </c:pt>
                <c:pt idx="304">
                  <c:v>203</c:v>
                </c:pt>
                <c:pt idx="305">
                  <c:v>184</c:v>
                </c:pt>
                <c:pt idx="306">
                  <c:v>150</c:v>
                </c:pt>
                <c:pt idx="307">
                  <c:v>57</c:v>
                </c:pt>
                <c:pt idx="308">
                  <c:v>151</c:v>
                </c:pt>
                <c:pt idx="309">
                  <c:v>130</c:v>
                </c:pt>
                <c:pt idx="310">
                  <c:v>39</c:v>
                </c:pt>
                <c:pt idx="311">
                  <c:v>70</c:v>
                </c:pt>
                <c:pt idx="312">
                  <c:v>109</c:v>
                </c:pt>
                <c:pt idx="313">
                  <c:v>119</c:v>
                </c:pt>
                <c:pt idx="314">
                  <c:v>106</c:v>
                </c:pt>
                <c:pt idx="315">
                  <c:v>55</c:v>
                </c:pt>
                <c:pt idx="316">
                  <c:v>170</c:v>
                </c:pt>
                <c:pt idx="317">
                  <c:v>109</c:v>
                </c:pt>
                <c:pt idx="318">
                  <c:v>127</c:v>
                </c:pt>
                <c:pt idx="319">
                  <c:v>104</c:v>
                </c:pt>
                <c:pt idx="320">
                  <c:v>99</c:v>
                </c:pt>
                <c:pt idx="321">
                  <c:v>78</c:v>
                </c:pt>
                <c:pt idx="322">
                  <c:v>166</c:v>
                </c:pt>
                <c:pt idx="323">
                  <c:v>128</c:v>
                </c:pt>
                <c:pt idx="324">
                  <c:v>135</c:v>
                </c:pt>
                <c:pt idx="325">
                  <c:v>137</c:v>
                </c:pt>
                <c:pt idx="326">
                  <c:v>103</c:v>
                </c:pt>
                <c:pt idx="327">
                  <c:v>79</c:v>
                </c:pt>
                <c:pt idx="328">
                  <c:v>116</c:v>
                </c:pt>
                <c:pt idx="329">
                  <c:v>119</c:v>
                </c:pt>
                <c:pt idx="330">
                  <c:v>29</c:v>
                </c:pt>
                <c:pt idx="331">
                  <c:v>38</c:v>
                </c:pt>
                <c:pt idx="332">
                  <c:v>79</c:v>
                </c:pt>
                <c:pt idx="333">
                  <c:v>83</c:v>
                </c:pt>
                <c:pt idx="334">
                  <c:v>103</c:v>
                </c:pt>
                <c:pt idx="337">
                  <c:v>45</c:v>
                </c:pt>
                <c:pt idx="338">
                  <c:v>64</c:v>
                </c:pt>
                <c:pt idx="344">
                  <c:v>57</c:v>
                </c:pt>
                <c:pt idx="345">
                  <c:v>66</c:v>
                </c:pt>
                <c:pt idx="346">
                  <c:v>47</c:v>
                </c:pt>
                <c:pt idx="347">
                  <c:v>114</c:v>
                </c:pt>
                <c:pt idx="348">
                  <c:v>45</c:v>
                </c:pt>
                <c:pt idx="349">
                  <c:v>98</c:v>
                </c:pt>
                <c:pt idx="350">
                  <c:v>51</c:v>
                </c:pt>
                <c:pt idx="351">
                  <c:v>85</c:v>
                </c:pt>
                <c:pt idx="352">
                  <c:v>151</c:v>
                </c:pt>
                <c:pt idx="353">
                  <c:v>26</c:v>
                </c:pt>
                <c:pt idx="354">
                  <c:v>112</c:v>
                </c:pt>
                <c:pt idx="355">
                  <c:v>45</c:v>
                </c:pt>
                <c:pt idx="356">
                  <c:v>28</c:v>
                </c:pt>
                <c:pt idx="357">
                  <c:v>95</c:v>
                </c:pt>
                <c:pt idx="358">
                  <c:v>73</c:v>
                </c:pt>
                <c:pt idx="359">
                  <c:v>97</c:v>
                </c:pt>
                <c:pt idx="360">
                  <c:v>98</c:v>
                </c:pt>
                <c:pt idx="361">
                  <c:v>64</c:v>
                </c:pt>
                <c:pt idx="362">
                  <c:v>39</c:v>
                </c:pt>
                <c:pt idx="363">
                  <c:v>71</c:v>
                </c:pt>
                <c:pt idx="364">
                  <c:v>54</c:v>
                </c:pt>
                <c:pt idx="365">
                  <c:v>56</c:v>
                </c:pt>
                <c:pt idx="366">
                  <c:v>105</c:v>
                </c:pt>
                <c:pt idx="367">
                  <c:v>108</c:v>
                </c:pt>
                <c:pt idx="368">
                  <c:v>59</c:v>
                </c:pt>
                <c:pt idx="369">
                  <c:v>101</c:v>
                </c:pt>
                <c:pt idx="370">
                  <c:v>105</c:v>
                </c:pt>
                <c:pt idx="371">
                  <c:v>24</c:v>
                </c:pt>
                <c:pt idx="372">
                  <c:v>27</c:v>
                </c:pt>
                <c:pt idx="373">
                  <c:v>90</c:v>
                </c:pt>
                <c:pt idx="374">
                  <c:v>96</c:v>
                </c:pt>
                <c:pt idx="375">
                  <c:v>157</c:v>
                </c:pt>
                <c:pt idx="376">
                  <c:v>144</c:v>
                </c:pt>
                <c:pt idx="377">
                  <c:v>66</c:v>
                </c:pt>
                <c:pt idx="378">
                  <c:v>113</c:v>
                </c:pt>
                <c:pt idx="379">
                  <c:v>44</c:v>
                </c:pt>
                <c:pt idx="380">
                  <c:v>119</c:v>
                </c:pt>
                <c:pt idx="381">
                  <c:v>93</c:v>
                </c:pt>
                <c:pt idx="382">
                  <c:v>67</c:v>
                </c:pt>
                <c:pt idx="383">
                  <c:v>92</c:v>
                </c:pt>
                <c:pt idx="384">
                  <c:v>135</c:v>
                </c:pt>
                <c:pt idx="385">
                  <c:v>72</c:v>
                </c:pt>
                <c:pt idx="386">
                  <c:v>83</c:v>
                </c:pt>
                <c:pt idx="387">
                  <c:v>142</c:v>
                </c:pt>
                <c:pt idx="388">
                  <c:v>118</c:v>
                </c:pt>
                <c:pt idx="389">
                  <c:v>153</c:v>
                </c:pt>
                <c:pt idx="390">
                  <c:v>175</c:v>
                </c:pt>
                <c:pt idx="391">
                  <c:v>147</c:v>
                </c:pt>
                <c:pt idx="392">
                  <c:v>143</c:v>
                </c:pt>
                <c:pt idx="393">
                  <c:v>121</c:v>
                </c:pt>
                <c:pt idx="394">
                  <c:v>119</c:v>
                </c:pt>
                <c:pt idx="395">
                  <c:v>117</c:v>
                </c:pt>
                <c:pt idx="396">
                  <c:v>116</c:v>
                </c:pt>
                <c:pt idx="397">
                  <c:v>109</c:v>
                </c:pt>
                <c:pt idx="398">
                  <c:v>95</c:v>
                </c:pt>
                <c:pt idx="399">
                  <c:v>115</c:v>
                </c:pt>
                <c:pt idx="400">
                  <c:v>33</c:v>
                </c:pt>
                <c:pt idx="401">
                  <c:v>41</c:v>
                </c:pt>
                <c:pt idx="402">
                  <c:v>75</c:v>
                </c:pt>
                <c:pt idx="403">
                  <c:v>98</c:v>
                </c:pt>
                <c:pt idx="404">
                  <c:v>68</c:v>
                </c:pt>
                <c:pt idx="405">
                  <c:v>4</c:v>
                </c:pt>
                <c:pt idx="406">
                  <c:v>143</c:v>
                </c:pt>
                <c:pt idx="407">
                  <c:v>126</c:v>
                </c:pt>
                <c:pt idx="408">
                  <c:v>136</c:v>
                </c:pt>
                <c:pt idx="409">
                  <c:v>53</c:v>
                </c:pt>
                <c:pt idx="410">
                  <c:v>74</c:v>
                </c:pt>
                <c:pt idx="411">
                  <c:v>114</c:v>
                </c:pt>
                <c:pt idx="412">
                  <c:v>100</c:v>
                </c:pt>
                <c:pt idx="413">
                  <c:v>44</c:v>
                </c:pt>
                <c:pt idx="414">
                  <c:v>113</c:v>
                </c:pt>
                <c:pt idx="415">
                  <c:v>57</c:v>
                </c:pt>
                <c:pt idx="416">
                  <c:v>129</c:v>
                </c:pt>
                <c:pt idx="417">
                  <c:v>118</c:v>
                </c:pt>
                <c:pt idx="418">
                  <c:v>70</c:v>
                </c:pt>
                <c:pt idx="419">
                  <c:v>78</c:v>
                </c:pt>
                <c:pt idx="420">
                  <c:v>162</c:v>
                </c:pt>
                <c:pt idx="421">
                  <c:v>31</c:v>
                </c:pt>
                <c:pt idx="422">
                  <c:v>125</c:v>
                </c:pt>
                <c:pt idx="423">
                  <c:v>138</c:v>
                </c:pt>
                <c:pt idx="424">
                  <c:v>117</c:v>
                </c:pt>
                <c:pt idx="425">
                  <c:v>105</c:v>
                </c:pt>
              </c:numCache>
            </c:numRef>
          </c:xVal>
          <c:yVal>
            <c:numRef>
              <c:f>'MF2022-5_StackResults'!$B$4:$B$429</c:f>
              <c:numCache>
                <c:formatCode>0.00</c:formatCode>
                <c:ptCount val="426"/>
                <c:pt idx="0">
                  <c:v>0</c:v>
                </c:pt>
                <c:pt idx="1">
                  <c:v>4.9999999999998934E-2</c:v>
                </c:pt>
                <c:pt idx="2">
                  <c:v>9.9999999999999645E-2</c:v>
                </c:pt>
                <c:pt idx="3">
                  <c:v>0.14999999999999858</c:v>
                </c:pt>
                <c:pt idx="4">
                  <c:v>0.19999999999999929</c:v>
                </c:pt>
                <c:pt idx="5">
                  <c:v>0.25</c:v>
                </c:pt>
                <c:pt idx="6">
                  <c:v>0.29999999999999893</c:v>
                </c:pt>
                <c:pt idx="7">
                  <c:v>0.34999999999999964</c:v>
                </c:pt>
                <c:pt idx="8">
                  <c:v>0.39999999999999858</c:v>
                </c:pt>
                <c:pt idx="9">
                  <c:v>0.44999999999999929</c:v>
                </c:pt>
                <c:pt idx="10">
                  <c:v>0.5</c:v>
                </c:pt>
                <c:pt idx="11">
                  <c:v>0.54999999999999893</c:v>
                </c:pt>
                <c:pt idx="12">
                  <c:v>0.59999999999999964</c:v>
                </c:pt>
                <c:pt idx="13">
                  <c:v>0.64999999999999858</c:v>
                </c:pt>
                <c:pt idx="14">
                  <c:v>0.69999999999999929</c:v>
                </c:pt>
                <c:pt idx="15">
                  <c:v>0.75</c:v>
                </c:pt>
                <c:pt idx="16">
                  <c:v>0.79999999999999893</c:v>
                </c:pt>
                <c:pt idx="17">
                  <c:v>0.84999999999999964</c:v>
                </c:pt>
                <c:pt idx="18">
                  <c:v>0.89999999999999858</c:v>
                </c:pt>
                <c:pt idx="19">
                  <c:v>0.94999999999999929</c:v>
                </c:pt>
                <c:pt idx="20">
                  <c:v>1</c:v>
                </c:pt>
                <c:pt idx="21">
                  <c:v>1.0499999999999989</c:v>
                </c:pt>
                <c:pt idx="22">
                  <c:v>1.0999999999999996</c:v>
                </c:pt>
                <c:pt idx="23">
                  <c:v>1.1499999999999986</c:v>
                </c:pt>
                <c:pt idx="24">
                  <c:v>1.1999999999999993</c:v>
                </c:pt>
                <c:pt idx="25">
                  <c:v>1.25</c:v>
                </c:pt>
                <c:pt idx="26">
                  <c:v>1.2999999999999989</c:v>
                </c:pt>
                <c:pt idx="27">
                  <c:v>1.3499999999999996</c:v>
                </c:pt>
                <c:pt idx="28">
                  <c:v>1.3999999999999986</c:v>
                </c:pt>
                <c:pt idx="29">
                  <c:v>1.4499999999999993</c:v>
                </c:pt>
                <c:pt idx="30">
                  <c:v>1.5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1.6499999999999986</c:v>
                </c:pt>
                <c:pt idx="34">
                  <c:v>1.6999999999999993</c:v>
                </c:pt>
                <c:pt idx="35">
                  <c:v>1.75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1.8999999999999986</c:v>
                </c:pt>
                <c:pt idx="39">
                  <c:v>1.9499999999999993</c:v>
                </c:pt>
                <c:pt idx="40">
                  <c:v>2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2.1499999999999986</c:v>
                </c:pt>
                <c:pt idx="44">
                  <c:v>2.1999999999999993</c:v>
                </c:pt>
                <c:pt idx="45">
                  <c:v>2.25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2.3999999999999986</c:v>
                </c:pt>
                <c:pt idx="49">
                  <c:v>2.4499999999999993</c:v>
                </c:pt>
                <c:pt idx="50">
                  <c:v>2.5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2.6499999999999986</c:v>
                </c:pt>
                <c:pt idx="54">
                  <c:v>2.6999999999999993</c:v>
                </c:pt>
                <c:pt idx="55">
                  <c:v>2.75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2.8999999999999986</c:v>
                </c:pt>
                <c:pt idx="59">
                  <c:v>2.9499999999999993</c:v>
                </c:pt>
                <c:pt idx="60">
                  <c:v>3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3.1499999999999986</c:v>
                </c:pt>
                <c:pt idx="64">
                  <c:v>3.1999999999999993</c:v>
                </c:pt>
                <c:pt idx="65">
                  <c:v>3.25</c:v>
                </c:pt>
                <c:pt idx="66">
                  <c:v>3.3000000000000007</c:v>
                </c:pt>
                <c:pt idx="67">
                  <c:v>3.3499999999999979</c:v>
                </c:pt>
                <c:pt idx="68">
                  <c:v>3.3999999999999986</c:v>
                </c:pt>
                <c:pt idx="69">
                  <c:v>3.4499999999999993</c:v>
                </c:pt>
                <c:pt idx="70">
                  <c:v>3.5</c:v>
                </c:pt>
                <c:pt idx="71">
                  <c:v>3.5500000000000007</c:v>
                </c:pt>
                <c:pt idx="72">
                  <c:v>3.5999999999999979</c:v>
                </c:pt>
                <c:pt idx="73">
                  <c:v>3.6499999999999986</c:v>
                </c:pt>
                <c:pt idx="74">
                  <c:v>3.6999999999999993</c:v>
                </c:pt>
                <c:pt idx="75">
                  <c:v>3.75</c:v>
                </c:pt>
                <c:pt idx="76">
                  <c:v>3.8000000000000007</c:v>
                </c:pt>
                <c:pt idx="77">
                  <c:v>3.8499999999999979</c:v>
                </c:pt>
                <c:pt idx="78">
                  <c:v>3.8999999999999986</c:v>
                </c:pt>
                <c:pt idx="79">
                  <c:v>3.9499999999999993</c:v>
                </c:pt>
                <c:pt idx="80">
                  <c:v>4</c:v>
                </c:pt>
                <c:pt idx="81">
                  <c:v>4.0500000000000007</c:v>
                </c:pt>
                <c:pt idx="82">
                  <c:v>4.0999999999999979</c:v>
                </c:pt>
                <c:pt idx="83">
                  <c:v>4.1499999999999986</c:v>
                </c:pt>
                <c:pt idx="84">
                  <c:v>4.1999999999999993</c:v>
                </c:pt>
                <c:pt idx="85">
                  <c:v>4.25</c:v>
                </c:pt>
                <c:pt idx="86">
                  <c:v>4.3000000000000007</c:v>
                </c:pt>
                <c:pt idx="87">
                  <c:v>4.3499999999999979</c:v>
                </c:pt>
                <c:pt idx="88">
                  <c:v>4.3999999999999986</c:v>
                </c:pt>
                <c:pt idx="89">
                  <c:v>4.4499999999999993</c:v>
                </c:pt>
                <c:pt idx="90">
                  <c:v>4.5</c:v>
                </c:pt>
                <c:pt idx="91">
                  <c:v>4.5500000000000007</c:v>
                </c:pt>
                <c:pt idx="92">
                  <c:v>4.5999999999999979</c:v>
                </c:pt>
                <c:pt idx="93">
                  <c:v>4.6499999999999986</c:v>
                </c:pt>
                <c:pt idx="94">
                  <c:v>4.6999999999999993</c:v>
                </c:pt>
                <c:pt idx="95">
                  <c:v>4.75</c:v>
                </c:pt>
                <c:pt idx="96">
                  <c:v>4.8000000000000007</c:v>
                </c:pt>
                <c:pt idx="97">
                  <c:v>4.8499999999999979</c:v>
                </c:pt>
                <c:pt idx="98">
                  <c:v>4.8999999999999986</c:v>
                </c:pt>
                <c:pt idx="99">
                  <c:v>4.9499999999999993</c:v>
                </c:pt>
                <c:pt idx="100">
                  <c:v>5</c:v>
                </c:pt>
                <c:pt idx="101">
                  <c:v>5.0500000000000007</c:v>
                </c:pt>
                <c:pt idx="102">
                  <c:v>5.0999999999999979</c:v>
                </c:pt>
                <c:pt idx="103">
                  <c:v>5.1499999999999986</c:v>
                </c:pt>
                <c:pt idx="104">
                  <c:v>5.1999999999999993</c:v>
                </c:pt>
                <c:pt idx="105">
                  <c:v>5.25</c:v>
                </c:pt>
                <c:pt idx="106">
                  <c:v>5.3000000000000007</c:v>
                </c:pt>
                <c:pt idx="107">
                  <c:v>5.3499999999999979</c:v>
                </c:pt>
                <c:pt idx="108">
                  <c:v>5.3999999999999986</c:v>
                </c:pt>
                <c:pt idx="109">
                  <c:v>5.4499999999999993</c:v>
                </c:pt>
                <c:pt idx="110">
                  <c:v>5.5</c:v>
                </c:pt>
                <c:pt idx="111">
                  <c:v>5.5500000000000007</c:v>
                </c:pt>
                <c:pt idx="112">
                  <c:v>5.5999999999999979</c:v>
                </c:pt>
                <c:pt idx="113">
                  <c:v>5.6499999999999986</c:v>
                </c:pt>
                <c:pt idx="114">
                  <c:v>5.6999999999999993</c:v>
                </c:pt>
                <c:pt idx="115">
                  <c:v>5.75</c:v>
                </c:pt>
                <c:pt idx="116">
                  <c:v>5.8000000000000007</c:v>
                </c:pt>
                <c:pt idx="117">
                  <c:v>5.8499999999999979</c:v>
                </c:pt>
                <c:pt idx="118">
                  <c:v>5.8999999999999986</c:v>
                </c:pt>
                <c:pt idx="119">
                  <c:v>5.9499999999999993</c:v>
                </c:pt>
                <c:pt idx="120">
                  <c:v>6</c:v>
                </c:pt>
                <c:pt idx="121">
                  <c:v>6.0500000000000007</c:v>
                </c:pt>
                <c:pt idx="122">
                  <c:v>6.0999999999999979</c:v>
                </c:pt>
                <c:pt idx="123">
                  <c:v>6.1499999999999986</c:v>
                </c:pt>
                <c:pt idx="124">
                  <c:v>6.1999999999999993</c:v>
                </c:pt>
                <c:pt idx="125">
                  <c:v>6.25</c:v>
                </c:pt>
                <c:pt idx="126">
                  <c:v>6.3000000000000007</c:v>
                </c:pt>
                <c:pt idx="127">
                  <c:v>6.3499999999999979</c:v>
                </c:pt>
                <c:pt idx="128">
                  <c:v>6.3999999999999986</c:v>
                </c:pt>
                <c:pt idx="129">
                  <c:v>6.4499999999999993</c:v>
                </c:pt>
                <c:pt idx="130">
                  <c:v>6.5</c:v>
                </c:pt>
                <c:pt idx="131">
                  <c:v>6.5500000000000007</c:v>
                </c:pt>
                <c:pt idx="132">
                  <c:v>6.5999999999999979</c:v>
                </c:pt>
                <c:pt idx="133">
                  <c:v>6.6499999999999986</c:v>
                </c:pt>
                <c:pt idx="134">
                  <c:v>6.6999999999999993</c:v>
                </c:pt>
                <c:pt idx="135">
                  <c:v>6.75</c:v>
                </c:pt>
                <c:pt idx="136">
                  <c:v>6.8000000000000007</c:v>
                </c:pt>
                <c:pt idx="137">
                  <c:v>6.8499999999999979</c:v>
                </c:pt>
                <c:pt idx="138">
                  <c:v>6.8999999999999986</c:v>
                </c:pt>
                <c:pt idx="139">
                  <c:v>6.9499999999999993</c:v>
                </c:pt>
                <c:pt idx="140">
                  <c:v>7</c:v>
                </c:pt>
                <c:pt idx="141">
                  <c:v>7.0500000000000007</c:v>
                </c:pt>
                <c:pt idx="142">
                  <c:v>7.0999999999999979</c:v>
                </c:pt>
                <c:pt idx="143">
                  <c:v>7.1499999999999986</c:v>
                </c:pt>
                <c:pt idx="144">
                  <c:v>7.1999999999999993</c:v>
                </c:pt>
                <c:pt idx="145">
                  <c:v>7.25</c:v>
                </c:pt>
                <c:pt idx="146">
                  <c:v>7.3000000000000007</c:v>
                </c:pt>
                <c:pt idx="147">
                  <c:v>7.3499999999999979</c:v>
                </c:pt>
                <c:pt idx="148">
                  <c:v>7.3999999999999986</c:v>
                </c:pt>
                <c:pt idx="149">
                  <c:v>7.4499999999999993</c:v>
                </c:pt>
                <c:pt idx="150">
                  <c:v>7.5</c:v>
                </c:pt>
                <c:pt idx="151">
                  <c:v>7.5500000000000007</c:v>
                </c:pt>
                <c:pt idx="152">
                  <c:v>7.5999999999999979</c:v>
                </c:pt>
                <c:pt idx="153">
                  <c:v>7.6499999999999986</c:v>
                </c:pt>
                <c:pt idx="154">
                  <c:v>7.6999999999999993</c:v>
                </c:pt>
                <c:pt idx="155">
                  <c:v>7.75</c:v>
                </c:pt>
                <c:pt idx="156">
                  <c:v>7.8000000000000007</c:v>
                </c:pt>
                <c:pt idx="157">
                  <c:v>7.8499999999999979</c:v>
                </c:pt>
                <c:pt idx="158">
                  <c:v>7.8999999999999986</c:v>
                </c:pt>
                <c:pt idx="159">
                  <c:v>7.9499999999999993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8.0999999999999979</c:v>
                </c:pt>
                <c:pt idx="163">
                  <c:v>8.1499999999999986</c:v>
                </c:pt>
                <c:pt idx="164">
                  <c:v>8.1999999999999993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8.3499999999999979</c:v>
                </c:pt>
                <c:pt idx="168">
                  <c:v>8.3999999999999986</c:v>
                </c:pt>
                <c:pt idx="169">
                  <c:v>8.4499999999999993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8.5999999999999979</c:v>
                </c:pt>
                <c:pt idx="173">
                  <c:v>8.6499999999999986</c:v>
                </c:pt>
                <c:pt idx="174">
                  <c:v>8.6999999999999993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8.8499999999999979</c:v>
                </c:pt>
                <c:pt idx="178">
                  <c:v>8.8999999999999986</c:v>
                </c:pt>
                <c:pt idx="179">
                  <c:v>8.9499999999999993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9.0999999999999979</c:v>
                </c:pt>
                <c:pt idx="183">
                  <c:v>9.1499999999999986</c:v>
                </c:pt>
                <c:pt idx="184">
                  <c:v>9.1999999999999993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9.5999999999999979</c:v>
                </c:pt>
                <c:pt idx="193">
                  <c:v>9.6499999999999986</c:v>
                </c:pt>
                <c:pt idx="194">
                  <c:v>9.6999999999999993</c:v>
                </c:pt>
                <c:pt idx="195">
                  <c:v>9.75</c:v>
                </c:pt>
                <c:pt idx="196">
                  <c:v>9.8000000000000007</c:v>
                </c:pt>
                <c:pt idx="197">
                  <c:v>9.8499999999999979</c:v>
                </c:pt>
                <c:pt idx="198">
                  <c:v>9.8999999999999986</c:v>
                </c:pt>
                <c:pt idx="199">
                  <c:v>9.9499999999999993</c:v>
                </c:pt>
                <c:pt idx="200">
                  <c:v>10</c:v>
                </c:pt>
                <c:pt idx="201">
                  <c:v>10.050000000000001</c:v>
                </c:pt>
                <c:pt idx="202">
                  <c:v>10.099999999999998</c:v>
                </c:pt>
                <c:pt idx="203">
                  <c:v>10.149999999999999</c:v>
                </c:pt>
                <c:pt idx="204">
                  <c:v>10.199999999999999</c:v>
                </c:pt>
                <c:pt idx="205">
                  <c:v>10.25</c:v>
                </c:pt>
                <c:pt idx="206">
                  <c:v>10.3</c:v>
                </c:pt>
                <c:pt idx="207">
                  <c:v>10.349999999999998</c:v>
                </c:pt>
                <c:pt idx="208">
                  <c:v>10.399999999999999</c:v>
                </c:pt>
                <c:pt idx="209">
                  <c:v>10.45</c:v>
                </c:pt>
                <c:pt idx="210">
                  <c:v>10.5</c:v>
                </c:pt>
                <c:pt idx="211">
                  <c:v>10.55</c:v>
                </c:pt>
                <c:pt idx="212">
                  <c:v>10.599999999999998</c:v>
                </c:pt>
                <c:pt idx="213">
                  <c:v>10.649999999999999</c:v>
                </c:pt>
                <c:pt idx="214">
                  <c:v>10.7</c:v>
                </c:pt>
                <c:pt idx="215">
                  <c:v>10.75</c:v>
                </c:pt>
                <c:pt idx="216">
                  <c:v>10.8</c:v>
                </c:pt>
                <c:pt idx="217">
                  <c:v>10.849999999999998</c:v>
                </c:pt>
                <c:pt idx="218">
                  <c:v>10.899999999999999</c:v>
                </c:pt>
                <c:pt idx="219">
                  <c:v>10.95</c:v>
                </c:pt>
                <c:pt idx="220">
                  <c:v>11</c:v>
                </c:pt>
                <c:pt idx="221">
                  <c:v>11.05</c:v>
                </c:pt>
                <c:pt idx="222">
                  <c:v>11.099999999999998</c:v>
                </c:pt>
                <c:pt idx="223">
                  <c:v>11.149999999999999</c:v>
                </c:pt>
                <c:pt idx="224">
                  <c:v>11.2</c:v>
                </c:pt>
                <c:pt idx="225">
                  <c:v>11.25</c:v>
                </c:pt>
                <c:pt idx="226">
                  <c:v>11.3</c:v>
                </c:pt>
                <c:pt idx="227">
                  <c:v>11.349999999999998</c:v>
                </c:pt>
                <c:pt idx="228">
                  <c:v>11.399999999999999</c:v>
                </c:pt>
                <c:pt idx="229">
                  <c:v>11.45</c:v>
                </c:pt>
                <c:pt idx="230">
                  <c:v>11.5</c:v>
                </c:pt>
                <c:pt idx="231">
                  <c:v>11.55</c:v>
                </c:pt>
                <c:pt idx="232">
                  <c:v>11.599999999999998</c:v>
                </c:pt>
                <c:pt idx="233">
                  <c:v>11.649999999999999</c:v>
                </c:pt>
                <c:pt idx="234">
                  <c:v>11.7</c:v>
                </c:pt>
                <c:pt idx="235">
                  <c:v>11.75</c:v>
                </c:pt>
                <c:pt idx="236">
                  <c:v>11.8</c:v>
                </c:pt>
                <c:pt idx="237">
                  <c:v>11.849999999999998</c:v>
                </c:pt>
                <c:pt idx="238">
                  <c:v>11.899999999999999</c:v>
                </c:pt>
                <c:pt idx="239">
                  <c:v>11.95</c:v>
                </c:pt>
                <c:pt idx="240">
                  <c:v>12</c:v>
                </c:pt>
                <c:pt idx="241">
                  <c:v>12.05</c:v>
                </c:pt>
                <c:pt idx="242">
                  <c:v>12.099999999999998</c:v>
                </c:pt>
                <c:pt idx="243">
                  <c:v>12.149999999999999</c:v>
                </c:pt>
                <c:pt idx="244">
                  <c:v>12.2</c:v>
                </c:pt>
                <c:pt idx="245">
                  <c:v>12.25</c:v>
                </c:pt>
                <c:pt idx="246">
                  <c:v>12.3</c:v>
                </c:pt>
                <c:pt idx="247">
                  <c:v>12.349999999999998</c:v>
                </c:pt>
                <c:pt idx="248">
                  <c:v>12.399999999999999</c:v>
                </c:pt>
                <c:pt idx="249">
                  <c:v>12.45</c:v>
                </c:pt>
                <c:pt idx="250">
                  <c:v>12.5</c:v>
                </c:pt>
                <c:pt idx="251">
                  <c:v>12.55</c:v>
                </c:pt>
                <c:pt idx="252">
                  <c:v>12.599999999999998</c:v>
                </c:pt>
                <c:pt idx="253">
                  <c:v>12.649999999999999</c:v>
                </c:pt>
                <c:pt idx="254">
                  <c:v>12.7</c:v>
                </c:pt>
                <c:pt idx="255">
                  <c:v>12.75</c:v>
                </c:pt>
                <c:pt idx="256">
                  <c:v>12.8</c:v>
                </c:pt>
                <c:pt idx="257">
                  <c:v>12.849999999999998</c:v>
                </c:pt>
                <c:pt idx="258">
                  <c:v>12.899999999999999</c:v>
                </c:pt>
                <c:pt idx="259">
                  <c:v>12.95</c:v>
                </c:pt>
                <c:pt idx="260">
                  <c:v>13</c:v>
                </c:pt>
                <c:pt idx="261">
                  <c:v>13.05</c:v>
                </c:pt>
                <c:pt idx="262">
                  <c:v>13.099999999999998</c:v>
                </c:pt>
                <c:pt idx="263">
                  <c:v>13.149999999999999</c:v>
                </c:pt>
                <c:pt idx="264">
                  <c:v>13.2</c:v>
                </c:pt>
                <c:pt idx="265">
                  <c:v>13.25</c:v>
                </c:pt>
                <c:pt idx="266">
                  <c:v>13.3</c:v>
                </c:pt>
                <c:pt idx="267">
                  <c:v>13.349999999999998</c:v>
                </c:pt>
                <c:pt idx="268">
                  <c:v>13.399999999999999</c:v>
                </c:pt>
                <c:pt idx="269">
                  <c:v>13.45</c:v>
                </c:pt>
                <c:pt idx="270">
                  <c:v>13.5</c:v>
                </c:pt>
                <c:pt idx="271">
                  <c:v>13.55</c:v>
                </c:pt>
                <c:pt idx="272">
                  <c:v>13.599999999999998</c:v>
                </c:pt>
                <c:pt idx="273">
                  <c:v>13.649999999999999</c:v>
                </c:pt>
                <c:pt idx="274">
                  <c:v>13.7</c:v>
                </c:pt>
                <c:pt idx="275">
                  <c:v>13.75</c:v>
                </c:pt>
                <c:pt idx="276">
                  <c:v>13.8</c:v>
                </c:pt>
                <c:pt idx="277">
                  <c:v>13.849999999999998</c:v>
                </c:pt>
                <c:pt idx="278">
                  <c:v>13.899999999999999</c:v>
                </c:pt>
                <c:pt idx="279">
                  <c:v>13.95</c:v>
                </c:pt>
                <c:pt idx="280">
                  <c:v>14</c:v>
                </c:pt>
                <c:pt idx="281">
                  <c:v>14.05</c:v>
                </c:pt>
                <c:pt idx="282">
                  <c:v>14.099999999999998</c:v>
                </c:pt>
                <c:pt idx="283">
                  <c:v>14.149999999999999</c:v>
                </c:pt>
                <c:pt idx="284">
                  <c:v>14.2</c:v>
                </c:pt>
                <c:pt idx="285">
                  <c:v>14.25</c:v>
                </c:pt>
                <c:pt idx="286">
                  <c:v>14.3</c:v>
                </c:pt>
                <c:pt idx="287">
                  <c:v>14.349999999999998</c:v>
                </c:pt>
                <c:pt idx="288">
                  <c:v>14.399999999999999</c:v>
                </c:pt>
                <c:pt idx="289">
                  <c:v>14.45</c:v>
                </c:pt>
                <c:pt idx="290">
                  <c:v>14.5</c:v>
                </c:pt>
                <c:pt idx="291">
                  <c:v>14.55</c:v>
                </c:pt>
                <c:pt idx="292">
                  <c:v>14.599999999999998</c:v>
                </c:pt>
                <c:pt idx="293">
                  <c:v>14.649999999999999</c:v>
                </c:pt>
                <c:pt idx="294">
                  <c:v>14.7</c:v>
                </c:pt>
                <c:pt idx="295">
                  <c:v>14.75</c:v>
                </c:pt>
                <c:pt idx="296">
                  <c:v>14.8</c:v>
                </c:pt>
                <c:pt idx="297">
                  <c:v>14.849999999999998</c:v>
                </c:pt>
                <c:pt idx="298">
                  <c:v>14.899999999999999</c:v>
                </c:pt>
                <c:pt idx="299">
                  <c:v>14.95</c:v>
                </c:pt>
                <c:pt idx="300">
                  <c:v>15</c:v>
                </c:pt>
                <c:pt idx="301">
                  <c:v>15.05</c:v>
                </c:pt>
                <c:pt idx="302">
                  <c:v>15.099999999999998</c:v>
                </c:pt>
                <c:pt idx="303">
                  <c:v>15.149999999999999</c:v>
                </c:pt>
                <c:pt idx="304">
                  <c:v>15.2</c:v>
                </c:pt>
                <c:pt idx="305">
                  <c:v>15.25</c:v>
                </c:pt>
                <c:pt idx="306">
                  <c:v>15.3</c:v>
                </c:pt>
                <c:pt idx="307">
                  <c:v>15.349999999999998</c:v>
                </c:pt>
                <c:pt idx="308">
                  <c:v>15.399999999999999</c:v>
                </c:pt>
                <c:pt idx="309">
                  <c:v>15.45</c:v>
                </c:pt>
                <c:pt idx="310">
                  <c:v>15.5</c:v>
                </c:pt>
                <c:pt idx="311">
                  <c:v>15.55</c:v>
                </c:pt>
                <c:pt idx="312">
                  <c:v>15.599999999999998</c:v>
                </c:pt>
                <c:pt idx="313">
                  <c:v>15.649999999999999</c:v>
                </c:pt>
                <c:pt idx="314">
                  <c:v>15.7</c:v>
                </c:pt>
                <c:pt idx="315">
                  <c:v>15.75</c:v>
                </c:pt>
                <c:pt idx="316">
                  <c:v>15.8</c:v>
                </c:pt>
                <c:pt idx="317">
                  <c:v>15.849999999999998</c:v>
                </c:pt>
                <c:pt idx="318">
                  <c:v>15.899999999999999</c:v>
                </c:pt>
                <c:pt idx="319">
                  <c:v>15.95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19.099999999999998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19.249999999999996</c:v>
                </c:pt>
                <c:pt idx="386">
                  <c:v>19.3</c:v>
                </c:pt>
                <c:pt idx="387">
                  <c:v>19.349999999999998</c:v>
                </c:pt>
                <c:pt idx="388">
                  <c:v>19.400000000000002</c:v>
                </c:pt>
                <c:pt idx="389">
                  <c:v>19.45</c:v>
                </c:pt>
                <c:pt idx="390">
                  <c:v>19.499999999999996</c:v>
                </c:pt>
                <c:pt idx="391">
                  <c:v>19.55</c:v>
                </c:pt>
                <c:pt idx="392">
                  <c:v>19.599999999999998</c:v>
                </c:pt>
                <c:pt idx="393">
                  <c:v>19.650000000000002</c:v>
                </c:pt>
                <c:pt idx="394">
                  <c:v>19.7</c:v>
                </c:pt>
                <c:pt idx="395">
                  <c:v>19.749999999999996</c:v>
                </c:pt>
                <c:pt idx="396">
                  <c:v>19.8</c:v>
                </c:pt>
                <c:pt idx="397">
                  <c:v>19.849999999999998</c:v>
                </c:pt>
                <c:pt idx="398">
                  <c:v>19.900000000000002</c:v>
                </c:pt>
                <c:pt idx="399">
                  <c:v>19.95</c:v>
                </c:pt>
                <c:pt idx="400">
                  <c:v>19.999999999999996</c:v>
                </c:pt>
                <c:pt idx="401">
                  <c:v>20.05</c:v>
                </c:pt>
                <c:pt idx="402">
                  <c:v>20.099999999999998</c:v>
                </c:pt>
                <c:pt idx="403">
                  <c:v>20.150000000000002</c:v>
                </c:pt>
                <c:pt idx="404">
                  <c:v>20.2</c:v>
                </c:pt>
                <c:pt idx="405">
                  <c:v>20.249999999999996</c:v>
                </c:pt>
                <c:pt idx="406">
                  <c:v>20.3</c:v>
                </c:pt>
                <c:pt idx="407">
                  <c:v>20.349999999999998</c:v>
                </c:pt>
                <c:pt idx="408">
                  <c:v>20.400000000000002</c:v>
                </c:pt>
                <c:pt idx="409">
                  <c:v>20.45</c:v>
                </c:pt>
                <c:pt idx="410">
                  <c:v>20.499999999999996</c:v>
                </c:pt>
                <c:pt idx="411">
                  <c:v>20.55</c:v>
                </c:pt>
                <c:pt idx="412">
                  <c:v>20.599999999999998</c:v>
                </c:pt>
                <c:pt idx="413">
                  <c:v>20.650000000000002</c:v>
                </c:pt>
                <c:pt idx="414">
                  <c:v>20.7</c:v>
                </c:pt>
                <c:pt idx="415">
                  <c:v>20.749999999999996</c:v>
                </c:pt>
                <c:pt idx="416">
                  <c:v>20.8</c:v>
                </c:pt>
                <c:pt idx="417">
                  <c:v>20.849999999999998</c:v>
                </c:pt>
                <c:pt idx="418">
                  <c:v>20.900000000000002</c:v>
                </c:pt>
                <c:pt idx="419">
                  <c:v>20.95</c:v>
                </c:pt>
                <c:pt idx="420">
                  <c:v>20.999999999999996</c:v>
                </c:pt>
                <c:pt idx="421">
                  <c:v>21.05</c:v>
                </c:pt>
                <c:pt idx="422">
                  <c:v>21.099999999999998</c:v>
                </c:pt>
                <c:pt idx="423">
                  <c:v>21.150000000000002</c:v>
                </c:pt>
                <c:pt idx="424">
                  <c:v>21.2</c:v>
                </c:pt>
                <c:pt idx="425">
                  <c:v>21.249999999999996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5D-496A-958D-5D5B3982F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027648"/>
        <c:axId val="211028224"/>
      </c:scatterChart>
      <c:valAx>
        <c:axId val="21102764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1028224"/>
        <c:crosses val="autoZero"/>
        <c:crossBetween val="midCat"/>
      </c:valAx>
      <c:valAx>
        <c:axId val="211028224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1027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</a:t>
            </a:r>
            <a:r>
              <a:rPr lang="en-US"/>
              <a:t>Phosphorous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'MF2022-5_StackResults'!$O$4:$O$429</c:f>
              <c:numCache>
                <c:formatCode>General</c:formatCode>
                <c:ptCount val="426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  <c:pt idx="7">
                  <c:v>0</c:v>
                </c:pt>
                <c:pt idx="8">
                  <c:v>9</c:v>
                </c:pt>
                <c:pt idx="9">
                  <c:v>13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6</c:v>
                </c:pt>
                <c:pt idx="34">
                  <c:v>8</c:v>
                </c:pt>
                <c:pt idx="35">
                  <c:v>0</c:v>
                </c:pt>
                <c:pt idx="36">
                  <c:v>0</c:v>
                </c:pt>
                <c:pt idx="37">
                  <c:v>8</c:v>
                </c:pt>
                <c:pt idx="38">
                  <c:v>0</c:v>
                </c:pt>
                <c:pt idx="39">
                  <c:v>0</c:v>
                </c:pt>
                <c:pt idx="40">
                  <c:v>5</c:v>
                </c:pt>
                <c:pt idx="41">
                  <c:v>5</c:v>
                </c:pt>
                <c:pt idx="42">
                  <c:v>0</c:v>
                </c:pt>
                <c:pt idx="43">
                  <c:v>19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14</c:v>
                </c:pt>
                <c:pt idx="62">
                  <c:v>17</c:v>
                </c:pt>
                <c:pt idx="63">
                  <c:v>16</c:v>
                </c:pt>
                <c:pt idx="64">
                  <c:v>8</c:v>
                </c:pt>
                <c:pt idx="65">
                  <c:v>0</c:v>
                </c:pt>
                <c:pt idx="66">
                  <c:v>9</c:v>
                </c:pt>
                <c:pt idx="67">
                  <c:v>6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17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6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8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17</c:v>
                </c:pt>
                <c:pt idx="122">
                  <c:v>0</c:v>
                </c:pt>
                <c:pt idx="123">
                  <c:v>6</c:v>
                </c:pt>
                <c:pt idx="124">
                  <c:v>0</c:v>
                </c:pt>
                <c:pt idx="125">
                  <c:v>4</c:v>
                </c:pt>
                <c:pt idx="126">
                  <c:v>5</c:v>
                </c:pt>
                <c:pt idx="127">
                  <c:v>0</c:v>
                </c:pt>
                <c:pt idx="128">
                  <c:v>12</c:v>
                </c:pt>
                <c:pt idx="129">
                  <c:v>0</c:v>
                </c:pt>
                <c:pt idx="130">
                  <c:v>11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20</c:v>
                </c:pt>
                <c:pt idx="152">
                  <c:v>0</c:v>
                </c:pt>
                <c:pt idx="153">
                  <c:v>6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5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27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9</c:v>
                </c:pt>
                <c:pt idx="177">
                  <c:v>6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8</c:v>
                </c:pt>
                <c:pt idx="182">
                  <c:v>0</c:v>
                </c:pt>
                <c:pt idx="183">
                  <c:v>0</c:v>
                </c:pt>
                <c:pt idx="184">
                  <c:v>7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10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11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16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7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5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13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11</c:v>
                </c:pt>
                <c:pt idx="231">
                  <c:v>0</c:v>
                </c:pt>
                <c:pt idx="232">
                  <c:v>0</c:v>
                </c:pt>
                <c:pt idx="233">
                  <c:v>8</c:v>
                </c:pt>
                <c:pt idx="234">
                  <c:v>0</c:v>
                </c:pt>
                <c:pt idx="235">
                  <c:v>0</c:v>
                </c:pt>
                <c:pt idx="236">
                  <c:v>18</c:v>
                </c:pt>
                <c:pt idx="237">
                  <c:v>17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13</c:v>
                </c:pt>
                <c:pt idx="256">
                  <c:v>5</c:v>
                </c:pt>
                <c:pt idx="257">
                  <c:v>0</c:v>
                </c:pt>
                <c:pt idx="258">
                  <c:v>7</c:v>
                </c:pt>
                <c:pt idx="259">
                  <c:v>10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9</c:v>
                </c:pt>
                <c:pt idx="274">
                  <c:v>0</c:v>
                </c:pt>
                <c:pt idx="275">
                  <c:v>0</c:v>
                </c:pt>
                <c:pt idx="276">
                  <c:v>15</c:v>
                </c:pt>
                <c:pt idx="277">
                  <c:v>0</c:v>
                </c:pt>
                <c:pt idx="278">
                  <c:v>9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6</c:v>
                </c:pt>
                <c:pt idx="303">
                  <c:v>9</c:v>
                </c:pt>
                <c:pt idx="304">
                  <c:v>9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5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6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7">
                  <c:v>0</c:v>
                </c:pt>
                <c:pt idx="338">
                  <c:v>0</c:v>
                </c:pt>
                <c:pt idx="344">
                  <c:v>0</c:v>
                </c:pt>
                <c:pt idx="345">
                  <c:v>22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5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7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15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14</c:v>
                </c:pt>
                <c:pt idx="375">
                  <c:v>0</c:v>
                </c:pt>
                <c:pt idx="376">
                  <c:v>15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10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7</c:v>
                </c:pt>
                <c:pt idx="391">
                  <c:v>0</c:v>
                </c:pt>
                <c:pt idx="392">
                  <c:v>14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11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20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5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4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8</c:v>
                </c:pt>
                <c:pt idx="422">
                  <c:v>0</c:v>
                </c:pt>
                <c:pt idx="423">
                  <c:v>0</c:v>
                </c:pt>
                <c:pt idx="424">
                  <c:v>18</c:v>
                </c:pt>
                <c:pt idx="425">
                  <c:v>0</c:v>
                </c:pt>
              </c:numCache>
            </c:numRef>
          </c:xVal>
          <c:yVal>
            <c:numRef>
              <c:f>'MF2022-5_StackResults'!$B$4:$B$429</c:f>
              <c:numCache>
                <c:formatCode>0.00</c:formatCode>
                <c:ptCount val="426"/>
                <c:pt idx="0">
                  <c:v>0</c:v>
                </c:pt>
                <c:pt idx="1">
                  <c:v>4.9999999999998934E-2</c:v>
                </c:pt>
                <c:pt idx="2">
                  <c:v>9.9999999999999645E-2</c:v>
                </c:pt>
                <c:pt idx="3">
                  <c:v>0.14999999999999858</c:v>
                </c:pt>
                <c:pt idx="4">
                  <c:v>0.19999999999999929</c:v>
                </c:pt>
                <c:pt idx="5">
                  <c:v>0.25</c:v>
                </c:pt>
                <c:pt idx="6">
                  <c:v>0.29999999999999893</c:v>
                </c:pt>
                <c:pt idx="7">
                  <c:v>0.34999999999999964</c:v>
                </c:pt>
                <c:pt idx="8">
                  <c:v>0.39999999999999858</c:v>
                </c:pt>
                <c:pt idx="9">
                  <c:v>0.44999999999999929</c:v>
                </c:pt>
                <c:pt idx="10">
                  <c:v>0.5</c:v>
                </c:pt>
                <c:pt idx="11">
                  <c:v>0.54999999999999893</c:v>
                </c:pt>
                <c:pt idx="12">
                  <c:v>0.59999999999999964</c:v>
                </c:pt>
                <c:pt idx="13">
                  <c:v>0.64999999999999858</c:v>
                </c:pt>
                <c:pt idx="14">
                  <c:v>0.69999999999999929</c:v>
                </c:pt>
                <c:pt idx="15">
                  <c:v>0.75</c:v>
                </c:pt>
                <c:pt idx="16">
                  <c:v>0.79999999999999893</c:v>
                </c:pt>
                <c:pt idx="17">
                  <c:v>0.84999999999999964</c:v>
                </c:pt>
                <c:pt idx="18">
                  <c:v>0.89999999999999858</c:v>
                </c:pt>
                <c:pt idx="19">
                  <c:v>0.94999999999999929</c:v>
                </c:pt>
                <c:pt idx="20">
                  <c:v>1</c:v>
                </c:pt>
                <c:pt idx="21">
                  <c:v>1.0499999999999989</c:v>
                </c:pt>
                <c:pt idx="22">
                  <c:v>1.0999999999999996</c:v>
                </c:pt>
                <c:pt idx="23">
                  <c:v>1.1499999999999986</c:v>
                </c:pt>
                <c:pt idx="24">
                  <c:v>1.1999999999999993</c:v>
                </c:pt>
                <c:pt idx="25">
                  <c:v>1.25</c:v>
                </c:pt>
                <c:pt idx="26">
                  <c:v>1.2999999999999989</c:v>
                </c:pt>
                <c:pt idx="27">
                  <c:v>1.3499999999999996</c:v>
                </c:pt>
                <c:pt idx="28">
                  <c:v>1.3999999999999986</c:v>
                </c:pt>
                <c:pt idx="29">
                  <c:v>1.4499999999999993</c:v>
                </c:pt>
                <c:pt idx="30">
                  <c:v>1.5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1.6499999999999986</c:v>
                </c:pt>
                <c:pt idx="34">
                  <c:v>1.6999999999999993</c:v>
                </c:pt>
                <c:pt idx="35">
                  <c:v>1.75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1.8999999999999986</c:v>
                </c:pt>
                <c:pt idx="39">
                  <c:v>1.9499999999999993</c:v>
                </c:pt>
                <c:pt idx="40">
                  <c:v>2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2.1499999999999986</c:v>
                </c:pt>
                <c:pt idx="44">
                  <c:v>2.1999999999999993</c:v>
                </c:pt>
                <c:pt idx="45">
                  <c:v>2.25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2.3999999999999986</c:v>
                </c:pt>
                <c:pt idx="49">
                  <c:v>2.4499999999999993</c:v>
                </c:pt>
                <c:pt idx="50">
                  <c:v>2.5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2.6499999999999986</c:v>
                </c:pt>
                <c:pt idx="54">
                  <c:v>2.6999999999999993</c:v>
                </c:pt>
                <c:pt idx="55">
                  <c:v>2.75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2.8999999999999986</c:v>
                </c:pt>
                <c:pt idx="59">
                  <c:v>2.9499999999999993</c:v>
                </c:pt>
                <c:pt idx="60">
                  <c:v>3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3.1499999999999986</c:v>
                </c:pt>
                <c:pt idx="64">
                  <c:v>3.1999999999999993</c:v>
                </c:pt>
                <c:pt idx="65">
                  <c:v>3.25</c:v>
                </c:pt>
                <c:pt idx="66">
                  <c:v>3.3000000000000007</c:v>
                </c:pt>
                <c:pt idx="67">
                  <c:v>3.3499999999999979</c:v>
                </c:pt>
                <c:pt idx="68">
                  <c:v>3.3999999999999986</c:v>
                </c:pt>
                <c:pt idx="69">
                  <c:v>3.4499999999999993</c:v>
                </c:pt>
                <c:pt idx="70">
                  <c:v>3.5</c:v>
                </c:pt>
                <c:pt idx="71">
                  <c:v>3.5500000000000007</c:v>
                </c:pt>
                <c:pt idx="72">
                  <c:v>3.5999999999999979</c:v>
                </c:pt>
                <c:pt idx="73">
                  <c:v>3.6499999999999986</c:v>
                </c:pt>
                <c:pt idx="74">
                  <c:v>3.6999999999999993</c:v>
                </c:pt>
                <c:pt idx="75">
                  <c:v>3.75</c:v>
                </c:pt>
                <c:pt idx="76">
                  <c:v>3.8000000000000007</c:v>
                </c:pt>
                <c:pt idx="77">
                  <c:v>3.8499999999999979</c:v>
                </c:pt>
                <c:pt idx="78">
                  <c:v>3.8999999999999986</c:v>
                </c:pt>
                <c:pt idx="79">
                  <c:v>3.9499999999999993</c:v>
                </c:pt>
                <c:pt idx="80">
                  <c:v>4</c:v>
                </c:pt>
                <c:pt idx="81">
                  <c:v>4.0500000000000007</c:v>
                </c:pt>
                <c:pt idx="82">
                  <c:v>4.0999999999999979</c:v>
                </c:pt>
                <c:pt idx="83">
                  <c:v>4.1499999999999986</c:v>
                </c:pt>
                <c:pt idx="84">
                  <c:v>4.1999999999999993</c:v>
                </c:pt>
                <c:pt idx="85">
                  <c:v>4.25</c:v>
                </c:pt>
                <c:pt idx="86">
                  <c:v>4.3000000000000007</c:v>
                </c:pt>
                <c:pt idx="87">
                  <c:v>4.3499999999999979</c:v>
                </c:pt>
                <c:pt idx="88">
                  <c:v>4.3999999999999986</c:v>
                </c:pt>
                <c:pt idx="89">
                  <c:v>4.4499999999999993</c:v>
                </c:pt>
                <c:pt idx="90">
                  <c:v>4.5</c:v>
                </c:pt>
                <c:pt idx="91">
                  <c:v>4.5500000000000007</c:v>
                </c:pt>
                <c:pt idx="92">
                  <c:v>4.5999999999999979</c:v>
                </c:pt>
                <c:pt idx="93">
                  <c:v>4.6499999999999986</c:v>
                </c:pt>
                <c:pt idx="94">
                  <c:v>4.6999999999999993</c:v>
                </c:pt>
                <c:pt idx="95">
                  <c:v>4.75</c:v>
                </c:pt>
                <c:pt idx="96">
                  <c:v>4.8000000000000007</c:v>
                </c:pt>
                <c:pt idx="97">
                  <c:v>4.8499999999999979</c:v>
                </c:pt>
                <c:pt idx="98">
                  <c:v>4.8999999999999986</c:v>
                </c:pt>
                <c:pt idx="99">
                  <c:v>4.9499999999999993</c:v>
                </c:pt>
                <c:pt idx="100">
                  <c:v>5</c:v>
                </c:pt>
                <c:pt idx="101">
                  <c:v>5.0500000000000007</c:v>
                </c:pt>
                <c:pt idx="102">
                  <c:v>5.0999999999999979</c:v>
                </c:pt>
                <c:pt idx="103">
                  <c:v>5.1499999999999986</c:v>
                </c:pt>
                <c:pt idx="104">
                  <c:v>5.1999999999999993</c:v>
                </c:pt>
                <c:pt idx="105">
                  <c:v>5.25</c:v>
                </c:pt>
                <c:pt idx="106">
                  <c:v>5.3000000000000007</c:v>
                </c:pt>
                <c:pt idx="107">
                  <c:v>5.3499999999999979</c:v>
                </c:pt>
                <c:pt idx="108">
                  <c:v>5.3999999999999986</c:v>
                </c:pt>
                <c:pt idx="109">
                  <c:v>5.4499999999999993</c:v>
                </c:pt>
                <c:pt idx="110">
                  <c:v>5.5</c:v>
                </c:pt>
                <c:pt idx="111">
                  <c:v>5.5500000000000007</c:v>
                </c:pt>
                <c:pt idx="112">
                  <c:v>5.5999999999999979</c:v>
                </c:pt>
                <c:pt idx="113">
                  <c:v>5.6499999999999986</c:v>
                </c:pt>
                <c:pt idx="114">
                  <c:v>5.6999999999999993</c:v>
                </c:pt>
                <c:pt idx="115">
                  <c:v>5.75</c:v>
                </c:pt>
                <c:pt idx="116">
                  <c:v>5.8000000000000007</c:v>
                </c:pt>
                <c:pt idx="117">
                  <c:v>5.8499999999999979</c:v>
                </c:pt>
                <c:pt idx="118">
                  <c:v>5.8999999999999986</c:v>
                </c:pt>
                <c:pt idx="119">
                  <c:v>5.9499999999999993</c:v>
                </c:pt>
                <c:pt idx="120">
                  <c:v>6</c:v>
                </c:pt>
                <c:pt idx="121">
                  <c:v>6.0500000000000007</c:v>
                </c:pt>
                <c:pt idx="122">
                  <c:v>6.0999999999999979</c:v>
                </c:pt>
                <c:pt idx="123">
                  <c:v>6.1499999999999986</c:v>
                </c:pt>
                <c:pt idx="124">
                  <c:v>6.1999999999999993</c:v>
                </c:pt>
                <c:pt idx="125">
                  <c:v>6.25</c:v>
                </c:pt>
                <c:pt idx="126">
                  <c:v>6.3000000000000007</c:v>
                </c:pt>
                <c:pt idx="127">
                  <c:v>6.3499999999999979</c:v>
                </c:pt>
                <c:pt idx="128">
                  <c:v>6.3999999999999986</c:v>
                </c:pt>
                <c:pt idx="129">
                  <c:v>6.4499999999999993</c:v>
                </c:pt>
                <c:pt idx="130">
                  <c:v>6.5</c:v>
                </c:pt>
                <c:pt idx="131">
                  <c:v>6.5500000000000007</c:v>
                </c:pt>
                <c:pt idx="132">
                  <c:v>6.5999999999999979</c:v>
                </c:pt>
                <c:pt idx="133">
                  <c:v>6.6499999999999986</c:v>
                </c:pt>
                <c:pt idx="134">
                  <c:v>6.6999999999999993</c:v>
                </c:pt>
                <c:pt idx="135">
                  <c:v>6.75</c:v>
                </c:pt>
                <c:pt idx="136">
                  <c:v>6.8000000000000007</c:v>
                </c:pt>
                <c:pt idx="137">
                  <c:v>6.8499999999999979</c:v>
                </c:pt>
                <c:pt idx="138">
                  <c:v>6.8999999999999986</c:v>
                </c:pt>
                <c:pt idx="139">
                  <c:v>6.9499999999999993</c:v>
                </c:pt>
                <c:pt idx="140">
                  <c:v>7</c:v>
                </c:pt>
                <c:pt idx="141">
                  <c:v>7.0500000000000007</c:v>
                </c:pt>
                <c:pt idx="142">
                  <c:v>7.0999999999999979</c:v>
                </c:pt>
                <c:pt idx="143">
                  <c:v>7.1499999999999986</c:v>
                </c:pt>
                <c:pt idx="144">
                  <c:v>7.1999999999999993</c:v>
                </c:pt>
                <c:pt idx="145">
                  <c:v>7.25</c:v>
                </c:pt>
                <c:pt idx="146">
                  <c:v>7.3000000000000007</c:v>
                </c:pt>
                <c:pt idx="147">
                  <c:v>7.3499999999999979</c:v>
                </c:pt>
                <c:pt idx="148">
                  <c:v>7.3999999999999986</c:v>
                </c:pt>
                <c:pt idx="149">
                  <c:v>7.4499999999999993</c:v>
                </c:pt>
                <c:pt idx="150">
                  <c:v>7.5</c:v>
                </c:pt>
                <c:pt idx="151">
                  <c:v>7.5500000000000007</c:v>
                </c:pt>
                <c:pt idx="152">
                  <c:v>7.5999999999999979</c:v>
                </c:pt>
                <c:pt idx="153">
                  <c:v>7.6499999999999986</c:v>
                </c:pt>
                <c:pt idx="154">
                  <c:v>7.6999999999999993</c:v>
                </c:pt>
                <c:pt idx="155">
                  <c:v>7.75</c:v>
                </c:pt>
                <c:pt idx="156">
                  <c:v>7.8000000000000007</c:v>
                </c:pt>
                <c:pt idx="157">
                  <c:v>7.8499999999999979</c:v>
                </c:pt>
                <c:pt idx="158">
                  <c:v>7.8999999999999986</c:v>
                </c:pt>
                <c:pt idx="159">
                  <c:v>7.9499999999999993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8.0999999999999979</c:v>
                </c:pt>
                <c:pt idx="163">
                  <c:v>8.1499999999999986</c:v>
                </c:pt>
                <c:pt idx="164">
                  <c:v>8.1999999999999993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8.3499999999999979</c:v>
                </c:pt>
                <c:pt idx="168">
                  <c:v>8.3999999999999986</c:v>
                </c:pt>
                <c:pt idx="169">
                  <c:v>8.4499999999999993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8.5999999999999979</c:v>
                </c:pt>
                <c:pt idx="173">
                  <c:v>8.6499999999999986</c:v>
                </c:pt>
                <c:pt idx="174">
                  <c:v>8.6999999999999993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8.8499999999999979</c:v>
                </c:pt>
                <c:pt idx="178">
                  <c:v>8.8999999999999986</c:v>
                </c:pt>
                <c:pt idx="179">
                  <c:v>8.9499999999999993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9.0999999999999979</c:v>
                </c:pt>
                <c:pt idx="183">
                  <c:v>9.1499999999999986</c:v>
                </c:pt>
                <c:pt idx="184">
                  <c:v>9.1999999999999993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9.5999999999999979</c:v>
                </c:pt>
                <c:pt idx="193">
                  <c:v>9.6499999999999986</c:v>
                </c:pt>
                <c:pt idx="194">
                  <c:v>9.6999999999999993</c:v>
                </c:pt>
                <c:pt idx="195">
                  <c:v>9.75</c:v>
                </c:pt>
                <c:pt idx="196">
                  <c:v>9.8000000000000007</c:v>
                </c:pt>
                <c:pt idx="197">
                  <c:v>9.8499999999999979</c:v>
                </c:pt>
                <c:pt idx="198">
                  <c:v>9.8999999999999986</c:v>
                </c:pt>
                <c:pt idx="199">
                  <c:v>9.9499999999999993</c:v>
                </c:pt>
                <c:pt idx="200">
                  <c:v>10</c:v>
                </c:pt>
                <c:pt idx="201">
                  <c:v>10.050000000000001</c:v>
                </c:pt>
                <c:pt idx="202">
                  <c:v>10.099999999999998</c:v>
                </c:pt>
                <c:pt idx="203">
                  <c:v>10.149999999999999</c:v>
                </c:pt>
                <c:pt idx="204">
                  <c:v>10.199999999999999</c:v>
                </c:pt>
                <c:pt idx="205">
                  <c:v>10.25</c:v>
                </c:pt>
                <c:pt idx="206">
                  <c:v>10.3</c:v>
                </c:pt>
                <c:pt idx="207">
                  <c:v>10.349999999999998</c:v>
                </c:pt>
                <c:pt idx="208">
                  <c:v>10.399999999999999</c:v>
                </c:pt>
                <c:pt idx="209">
                  <c:v>10.45</c:v>
                </c:pt>
                <c:pt idx="210">
                  <c:v>10.5</c:v>
                </c:pt>
                <c:pt idx="211">
                  <c:v>10.55</c:v>
                </c:pt>
                <c:pt idx="212">
                  <c:v>10.599999999999998</c:v>
                </c:pt>
                <c:pt idx="213">
                  <c:v>10.649999999999999</c:v>
                </c:pt>
                <c:pt idx="214">
                  <c:v>10.7</c:v>
                </c:pt>
                <c:pt idx="215">
                  <c:v>10.75</c:v>
                </c:pt>
                <c:pt idx="216">
                  <c:v>10.8</c:v>
                </c:pt>
                <c:pt idx="217">
                  <c:v>10.849999999999998</c:v>
                </c:pt>
                <c:pt idx="218">
                  <c:v>10.899999999999999</c:v>
                </c:pt>
                <c:pt idx="219">
                  <c:v>10.95</c:v>
                </c:pt>
                <c:pt idx="220">
                  <c:v>11</c:v>
                </c:pt>
                <c:pt idx="221">
                  <c:v>11.05</c:v>
                </c:pt>
                <c:pt idx="222">
                  <c:v>11.099999999999998</c:v>
                </c:pt>
                <c:pt idx="223">
                  <c:v>11.149999999999999</c:v>
                </c:pt>
                <c:pt idx="224">
                  <c:v>11.2</c:v>
                </c:pt>
                <c:pt idx="225">
                  <c:v>11.25</c:v>
                </c:pt>
                <c:pt idx="226">
                  <c:v>11.3</c:v>
                </c:pt>
                <c:pt idx="227">
                  <c:v>11.349999999999998</c:v>
                </c:pt>
                <c:pt idx="228">
                  <c:v>11.399999999999999</c:v>
                </c:pt>
                <c:pt idx="229">
                  <c:v>11.45</c:v>
                </c:pt>
                <c:pt idx="230">
                  <c:v>11.5</c:v>
                </c:pt>
                <c:pt idx="231">
                  <c:v>11.55</c:v>
                </c:pt>
                <c:pt idx="232">
                  <c:v>11.599999999999998</c:v>
                </c:pt>
                <c:pt idx="233">
                  <c:v>11.649999999999999</c:v>
                </c:pt>
                <c:pt idx="234">
                  <c:v>11.7</c:v>
                </c:pt>
                <c:pt idx="235">
                  <c:v>11.75</c:v>
                </c:pt>
                <c:pt idx="236">
                  <c:v>11.8</c:v>
                </c:pt>
                <c:pt idx="237">
                  <c:v>11.849999999999998</c:v>
                </c:pt>
                <c:pt idx="238">
                  <c:v>11.899999999999999</c:v>
                </c:pt>
                <c:pt idx="239">
                  <c:v>11.95</c:v>
                </c:pt>
                <c:pt idx="240">
                  <c:v>12</c:v>
                </c:pt>
                <c:pt idx="241">
                  <c:v>12.05</c:v>
                </c:pt>
                <c:pt idx="242">
                  <c:v>12.099999999999998</c:v>
                </c:pt>
                <c:pt idx="243">
                  <c:v>12.149999999999999</c:v>
                </c:pt>
                <c:pt idx="244">
                  <c:v>12.2</c:v>
                </c:pt>
                <c:pt idx="245">
                  <c:v>12.25</c:v>
                </c:pt>
                <c:pt idx="246">
                  <c:v>12.3</c:v>
                </c:pt>
                <c:pt idx="247">
                  <c:v>12.349999999999998</c:v>
                </c:pt>
                <c:pt idx="248">
                  <c:v>12.399999999999999</c:v>
                </c:pt>
                <c:pt idx="249">
                  <c:v>12.45</c:v>
                </c:pt>
                <c:pt idx="250">
                  <c:v>12.5</c:v>
                </c:pt>
                <c:pt idx="251">
                  <c:v>12.55</c:v>
                </c:pt>
                <c:pt idx="252">
                  <c:v>12.599999999999998</c:v>
                </c:pt>
                <c:pt idx="253">
                  <c:v>12.649999999999999</c:v>
                </c:pt>
                <c:pt idx="254">
                  <c:v>12.7</c:v>
                </c:pt>
                <c:pt idx="255">
                  <c:v>12.75</c:v>
                </c:pt>
                <c:pt idx="256">
                  <c:v>12.8</c:v>
                </c:pt>
                <c:pt idx="257">
                  <c:v>12.849999999999998</c:v>
                </c:pt>
                <c:pt idx="258">
                  <c:v>12.899999999999999</c:v>
                </c:pt>
                <c:pt idx="259">
                  <c:v>12.95</c:v>
                </c:pt>
                <c:pt idx="260">
                  <c:v>13</c:v>
                </c:pt>
                <c:pt idx="261">
                  <c:v>13.05</c:v>
                </c:pt>
                <c:pt idx="262">
                  <c:v>13.099999999999998</c:v>
                </c:pt>
                <c:pt idx="263">
                  <c:v>13.149999999999999</c:v>
                </c:pt>
                <c:pt idx="264">
                  <c:v>13.2</c:v>
                </c:pt>
                <c:pt idx="265">
                  <c:v>13.25</c:v>
                </c:pt>
                <c:pt idx="266">
                  <c:v>13.3</c:v>
                </c:pt>
                <c:pt idx="267">
                  <c:v>13.349999999999998</c:v>
                </c:pt>
                <c:pt idx="268">
                  <c:v>13.399999999999999</c:v>
                </c:pt>
                <c:pt idx="269">
                  <c:v>13.45</c:v>
                </c:pt>
                <c:pt idx="270">
                  <c:v>13.5</c:v>
                </c:pt>
                <c:pt idx="271">
                  <c:v>13.55</c:v>
                </c:pt>
                <c:pt idx="272">
                  <c:v>13.599999999999998</c:v>
                </c:pt>
                <c:pt idx="273">
                  <c:v>13.649999999999999</c:v>
                </c:pt>
                <c:pt idx="274">
                  <c:v>13.7</c:v>
                </c:pt>
                <c:pt idx="275">
                  <c:v>13.75</c:v>
                </c:pt>
                <c:pt idx="276">
                  <c:v>13.8</c:v>
                </c:pt>
                <c:pt idx="277">
                  <c:v>13.849999999999998</c:v>
                </c:pt>
                <c:pt idx="278">
                  <c:v>13.899999999999999</c:v>
                </c:pt>
                <c:pt idx="279">
                  <c:v>13.95</c:v>
                </c:pt>
                <c:pt idx="280">
                  <c:v>14</c:v>
                </c:pt>
                <c:pt idx="281">
                  <c:v>14.05</c:v>
                </c:pt>
                <c:pt idx="282">
                  <c:v>14.099999999999998</c:v>
                </c:pt>
                <c:pt idx="283">
                  <c:v>14.149999999999999</c:v>
                </c:pt>
                <c:pt idx="284">
                  <c:v>14.2</c:v>
                </c:pt>
                <c:pt idx="285">
                  <c:v>14.25</c:v>
                </c:pt>
                <c:pt idx="286">
                  <c:v>14.3</c:v>
                </c:pt>
                <c:pt idx="287">
                  <c:v>14.349999999999998</c:v>
                </c:pt>
                <c:pt idx="288">
                  <c:v>14.399999999999999</c:v>
                </c:pt>
                <c:pt idx="289">
                  <c:v>14.45</c:v>
                </c:pt>
                <c:pt idx="290">
                  <c:v>14.5</c:v>
                </c:pt>
                <c:pt idx="291">
                  <c:v>14.55</c:v>
                </c:pt>
                <c:pt idx="292">
                  <c:v>14.599999999999998</c:v>
                </c:pt>
                <c:pt idx="293">
                  <c:v>14.649999999999999</c:v>
                </c:pt>
                <c:pt idx="294">
                  <c:v>14.7</c:v>
                </c:pt>
                <c:pt idx="295">
                  <c:v>14.75</c:v>
                </c:pt>
                <c:pt idx="296">
                  <c:v>14.8</c:v>
                </c:pt>
                <c:pt idx="297">
                  <c:v>14.849999999999998</c:v>
                </c:pt>
                <c:pt idx="298">
                  <c:v>14.899999999999999</c:v>
                </c:pt>
                <c:pt idx="299">
                  <c:v>14.95</c:v>
                </c:pt>
                <c:pt idx="300">
                  <c:v>15</c:v>
                </c:pt>
                <c:pt idx="301">
                  <c:v>15.05</c:v>
                </c:pt>
                <c:pt idx="302">
                  <c:v>15.099999999999998</c:v>
                </c:pt>
                <c:pt idx="303">
                  <c:v>15.149999999999999</c:v>
                </c:pt>
                <c:pt idx="304">
                  <c:v>15.2</c:v>
                </c:pt>
                <c:pt idx="305">
                  <c:v>15.25</c:v>
                </c:pt>
                <c:pt idx="306">
                  <c:v>15.3</c:v>
                </c:pt>
                <c:pt idx="307">
                  <c:v>15.349999999999998</c:v>
                </c:pt>
                <c:pt idx="308">
                  <c:v>15.399999999999999</c:v>
                </c:pt>
                <c:pt idx="309">
                  <c:v>15.45</c:v>
                </c:pt>
                <c:pt idx="310">
                  <c:v>15.5</c:v>
                </c:pt>
                <c:pt idx="311">
                  <c:v>15.55</c:v>
                </c:pt>
                <c:pt idx="312">
                  <c:v>15.599999999999998</c:v>
                </c:pt>
                <c:pt idx="313">
                  <c:v>15.649999999999999</c:v>
                </c:pt>
                <c:pt idx="314">
                  <c:v>15.7</c:v>
                </c:pt>
                <c:pt idx="315">
                  <c:v>15.75</c:v>
                </c:pt>
                <c:pt idx="316">
                  <c:v>15.8</c:v>
                </c:pt>
                <c:pt idx="317">
                  <c:v>15.849999999999998</c:v>
                </c:pt>
                <c:pt idx="318">
                  <c:v>15.899999999999999</c:v>
                </c:pt>
                <c:pt idx="319">
                  <c:v>15.95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19.099999999999998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19.249999999999996</c:v>
                </c:pt>
                <c:pt idx="386">
                  <c:v>19.3</c:v>
                </c:pt>
                <c:pt idx="387">
                  <c:v>19.349999999999998</c:v>
                </c:pt>
                <c:pt idx="388">
                  <c:v>19.400000000000002</c:v>
                </c:pt>
                <c:pt idx="389">
                  <c:v>19.45</c:v>
                </c:pt>
                <c:pt idx="390">
                  <c:v>19.499999999999996</c:v>
                </c:pt>
                <c:pt idx="391">
                  <c:v>19.55</c:v>
                </c:pt>
                <c:pt idx="392">
                  <c:v>19.599999999999998</c:v>
                </c:pt>
                <c:pt idx="393">
                  <c:v>19.650000000000002</c:v>
                </c:pt>
                <c:pt idx="394">
                  <c:v>19.7</c:v>
                </c:pt>
                <c:pt idx="395">
                  <c:v>19.749999999999996</c:v>
                </c:pt>
                <c:pt idx="396">
                  <c:v>19.8</c:v>
                </c:pt>
                <c:pt idx="397">
                  <c:v>19.849999999999998</c:v>
                </c:pt>
                <c:pt idx="398">
                  <c:v>19.900000000000002</c:v>
                </c:pt>
                <c:pt idx="399">
                  <c:v>19.95</c:v>
                </c:pt>
                <c:pt idx="400">
                  <c:v>19.999999999999996</c:v>
                </c:pt>
                <c:pt idx="401">
                  <c:v>20.05</c:v>
                </c:pt>
                <c:pt idx="402">
                  <c:v>20.099999999999998</c:v>
                </c:pt>
                <c:pt idx="403">
                  <c:v>20.150000000000002</c:v>
                </c:pt>
                <c:pt idx="404">
                  <c:v>20.2</c:v>
                </c:pt>
                <c:pt idx="405">
                  <c:v>20.249999999999996</c:v>
                </c:pt>
                <c:pt idx="406">
                  <c:v>20.3</c:v>
                </c:pt>
                <c:pt idx="407">
                  <c:v>20.349999999999998</c:v>
                </c:pt>
                <c:pt idx="408">
                  <c:v>20.400000000000002</c:v>
                </c:pt>
                <c:pt idx="409">
                  <c:v>20.45</c:v>
                </c:pt>
                <c:pt idx="410">
                  <c:v>20.499999999999996</c:v>
                </c:pt>
                <c:pt idx="411">
                  <c:v>20.55</c:v>
                </c:pt>
                <c:pt idx="412">
                  <c:v>20.599999999999998</c:v>
                </c:pt>
                <c:pt idx="413">
                  <c:v>20.650000000000002</c:v>
                </c:pt>
                <c:pt idx="414">
                  <c:v>20.7</c:v>
                </c:pt>
                <c:pt idx="415">
                  <c:v>20.749999999999996</c:v>
                </c:pt>
                <c:pt idx="416">
                  <c:v>20.8</c:v>
                </c:pt>
                <c:pt idx="417">
                  <c:v>20.849999999999998</c:v>
                </c:pt>
                <c:pt idx="418">
                  <c:v>20.900000000000002</c:v>
                </c:pt>
                <c:pt idx="419">
                  <c:v>20.95</c:v>
                </c:pt>
                <c:pt idx="420">
                  <c:v>20.999999999999996</c:v>
                </c:pt>
                <c:pt idx="421">
                  <c:v>21.05</c:v>
                </c:pt>
                <c:pt idx="422">
                  <c:v>21.099999999999998</c:v>
                </c:pt>
                <c:pt idx="423">
                  <c:v>21.150000000000002</c:v>
                </c:pt>
                <c:pt idx="424">
                  <c:v>21.2</c:v>
                </c:pt>
                <c:pt idx="425">
                  <c:v>21.249999999999996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59-465E-9D81-411584AF0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650112"/>
        <c:axId val="194650688"/>
      </c:scatterChart>
      <c:valAx>
        <c:axId val="19465011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4650688"/>
        <c:crosses val="autoZero"/>
        <c:crossBetween val="midCat"/>
      </c:valAx>
      <c:valAx>
        <c:axId val="194650688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4650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</a:t>
            </a:r>
            <a:r>
              <a:rPr lang="en-US"/>
              <a:t>Selenium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'MF2022-5_StackResults'!$AE$4:$AE$429</c:f>
              <c:numCache>
                <c:formatCode>General</c:formatCode>
                <c:ptCount val="426"/>
                <c:pt idx="0">
                  <c:v>37</c:v>
                </c:pt>
                <c:pt idx="1">
                  <c:v>53</c:v>
                </c:pt>
                <c:pt idx="2">
                  <c:v>0</c:v>
                </c:pt>
                <c:pt idx="3">
                  <c:v>0</c:v>
                </c:pt>
                <c:pt idx="4">
                  <c:v>58</c:v>
                </c:pt>
                <c:pt idx="5">
                  <c:v>0</c:v>
                </c:pt>
                <c:pt idx="6">
                  <c:v>0</c:v>
                </c:pt>
                <c:pt idx="7">
                  <c:v>71</c:v>
                </c:pt>
                <c:pt idx="8">
                  <c:v>24</c:v>
                </c:pt>
                <c:pt idx="9">
                  <c:v>42</c:v>
                </c:pt>
                <c:pt idx="10">
                  <c:v>0</c:v>
                </c:pt>
                <c:pt idx="11">
                  <c:v>35</c:v>
                </c:pt>
                <c:pt idx="12">
                  <c:v>0</c:v>
                </c:pt>
                <c:pt idx="13">
                  <c:v>19</c:v>
                </c:pt>
                <c:pt idx="14">
                  <c:v>71</c:v>
                </c:pt>
                <c:pt idx="15">
                  <c:v>23</c:v>
                </c:pt>
                <c:pt idx="16">
                  <c:v>15</c:v>
                </c:pt>
                <c:pt idx="17">
                  <c:v>27</c:v>
                </c:pt>
                <c:pt idx="18">
                  <c:v>74</c:v>
                </c:pt>
                <c:pt idx="19">
                  <c:v>79</c:v>
                </c:pt>
                <c:pt idx="20">
                  <c:v>0</c:v>
                </c:pt>
                <c:pt idx="21">
                  <c:v>43</c:v>
                </c:pt>
                <c:pt idx="22">
                  <c:v>19</c:v>
                </c:pt>
                <c:pt idx="23">
                  <c:v>39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19</c:v>
                </c:pt>
                <c:pt idx="28">
                  <c:v>0</c:v>
                </c:pt>
                <c:pt idx="29">
                  <c:v>0</c:v>
                </c:pt>
                <c:pt idx="30">
                  <c:v>30</c:v>
                </c:pt>
                <c:pt idx="31">
                  <c:v>53</c:v>
                </c:pt>
                <c:pt idx="32">
                  <c:v>16</c:v>
                </c:pt>
                <c:pt idx="33">
                  <c:v>5</c:v>
                </c:pt>
                <c:pt idx="34">
                  <c:v>11</c:v>
                </c:pt>
                <c:pt idx="35">
                  <c:v>0</c:v>
                </c:pt>
                <c:pt idx="36">
                  <c:v>54</c:v>
                </c:pt>
                <c:pt idx="37">
                  <c:v>0</c:v>
                </c:pt>
                <c:pt idx="38">
                  <c:v>59</c:v>
                </c:pt>
                <c:pt idx="39">
                  <c:v>0</c:v>
                </c:pt>
                <c:pt idx="40">
                  <c:v>32</c:v>
                </c:pt>
                <c:pt idx="41">
                  <c:v>60</c:v>
                </c:pt>
                <c:pt idx="42">
                  <c:v>56</c:v>
                </c:pt>
                <c:pt idx="43">
                  <c:v>129</c:v>
                </c:pt>
                <c:pt idx="44">
                  <c:v>68</c:v>
                </c:pt>
                <c:pt idx="45">
                  <c:v>14</c:v>
                </c:pt>
                <c:pt idx="46">
                  <c:v>45</c:v>
                </c:pt>
                <c:pt idx="47">
                  <c:v>39</c:v>
                </c:pt>
                <c:pt idx="48">
                  <c:v>0</c:v>
                </c:pt>
                <c:pt idx="49">
                  <c:v>56</c:v>
                </c:pt>
                <c:pt idx="50">
                  <c:v>8</c:v>
                </c:pt>
                <c:pt idx="51">
                  <c:v>11</c:v>
                </c:pt>
                <c:pt idx="52">
                  <c:v>93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106</c:v>
                </c:pt>
                <c:pt idx="58">
                  <c:v>48</c:v>
                </c:pt>
                <c:pt idx="59">
                  <c:v>20</c:v>
                </c:pt>
                <c:pt idx="60">
                  <c:v>91</c:v>
                </c:pt>
                <c:pt idx="61">
                  <c:v>32</c:v>
                </c:pt>
                <c:pt idx="62">
                  <c:v>42</c:v>
                </c:pt>
                <c:pt idx="63">
                  <c:v>0</c:v>
                </c:pt>
                <c:pt idx="64">
                  <c:v>39</c:v>
                </c:pt>
                <c:pt idx="65">
                  <c:v>17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22</c:v>
                </c:pt>
                <c:pt idx="70">
                  <c:v>91</c:v>
                </c:pt>
                <c:pt idx="71">
                  <c:v>29</c:v>
                </c:pt>
                <c:pt idx="72">
                  <c:v>19</c:v>
                </c:pt>
                <c:pt idx="73">
                  <c:v>33</c:v>
                </c:pt>
                <c:pt idx="74">
                  <c:v>0</c:v>
                </c:pt>
                <c:pt idx="75">
                  <c:v>25</c:v>
                </c:pt>
                <c:pt idx="76">
                  <c:v>56</c:v>
                </c:pt>
                <c:pt idx="77">
                  <c:v>0</c:v>
                </c:pt>
                <c:pt idx="78">
                  <c:v>7</c:v>
                </c:pt>
                <c:pt idx="79">
                  <c:v>39</c:v>
                </c:pt>
                <c:pt idx="80">
                  <c:v>29</c:v>
                </c:pt>
                <c:pt idx="81">
                  <c:v>49</c:v>
                </c:pt>
                <c:pt idx="82">
                  <c:v>69</c:v>
                </c:pt>
                <c:pt idx="83">
                  <c:v>0</c:v>
                </c:pt>
                <c:pt idx="84">
                  <c:v>17</c:v>
                </c:pt>
                <c:pt idx="85">
                  <c:v>0</c:v>
                </c:pt>
                <c:pt idx="86">
                  <c:v>44</c:v>
                </c:pt>
                <c:pt idx="87">
                  <c:v>29</c:v>
                </c:pt>
                <c:pt idx="88">
                  <c:v>62</c:v>
                </c:pt>
                <c:pt idx="89">
                  <c:v>45</c:v>
                </c:pt>
                <c:pt idx="90">
                  <c:v>84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57</c:v>
                </c:pt>
                <c:pt idx="95">
                  <c:v>30</c:v>
                </c:pt>
                <c:pt idx="96">
                  <c:v>24</c:v>
                </c:pt>
                <c:pt idx="97">
                  <c:v>47</c:v>
                </c:pt>
                <c:pt idx="98">
                  <c:v>0</c:v>
                </c:pt>
                <c:pt idx="99">
                  <c:v>0</c:v>
                </c:pt>
                <c:pt idx="100">
                  <c:v>13</c:v>
                </c:pt>
                <c:pt idx="101">
                  <c:v>53</c:v>
                </c:pt>
                <c:pt idx="102">
                  <c:v>0</c:v>
                </c:pt>
                <c:pt idx="103">
                  <c:v>27</c:v>
                </c:pt>
                <c:pt idx="104">
                  <c:v>61</c:v>
                </c:pt>
                <c:pt idx="105">
                  <c:v>35</c:v>
                </c:pt>
                <c:pt idx="106">
                  <c:v>0</c:v>
                </c:pt>
                <c:pt idx="107">
                  <c:v>24</c:v>
                </c:pt>
                <c:pt idx="108">
                  <c:v>62</c:v>
                </c:pt>
                <c:pt idx="109">
                  <c:v>20</c:v>
                </c:pt>
                <c:pt idx="110">
                  <c:v>27</c:v>
                </c:pt>
                <c:pt idx="111">
                  <c:v>44</c:v>
                </c:pt>
                <c:pt idx="112">
                  <c:v>30</c:v>
                </c:pt>
                <c:pt idx="113">
                  <c:v>47</c:v>
                </c:pt>
                <c:pt idx="114">
                  <c:v>0</c:v>
                </c:pt>
                <c:pt idx="115">
                  <c:v>25</c:v>
                </c:pt>
                <c:pt idx="116">
                  <c:v>27</c:v>
                </c:pt>
                <c:pt idx="117">
                  <c:v>0</c:v>
                </c:pt>
                <c:pt idx="118">
                  <c:v>0</c:v>
                </c:pt>
                <c:pt idx="119">
                  <c:v>8</c:v>
                </c:pt>
                <c:pt idx="120">
                  <c:v>0</c:v>
                </c:pt>
                <c:pt idx="121">
                  <c:v>21</c:v>
                </c:pt>
                <c:pt idx="122">
                  <c:v>54</c:v>
                </c:pt>
                <c:pt idx="123">
                  <c:v>18</c:v>
                </c:pt>
                <c:pt idx="124">
                  <c:v>0</c:v>
                </c:pt>
                <c:pt idx="125">
                  <c:v>0</c:v>
                </c:pt>
                <c:pt idx="126">
                  <c:v>27</c:v>
                </c:pt>
                <c:pt idx="127">
                  <c:v>63</c:v>
                </c:pt>
                <c:pt idx="128">
                  <c:v>25</c:v>
                </c:pt>
                <c:pt idx="129">
                  <c:v>6</c:v>
                </c:pt>
                <c:pt idx="130">
                  <c:v>44</c:v>
                </c:pt>
                <c:pt idx="131">
                  <c:v>0</c:v>
                </c:pt>
                <c:pt idx="132">
                  <c:v>0</c:v>
                </c:pt>
                <c:pt idx="133">
                  <c:v>63</c:v>
                </c:pt>
                <c:pt idx="134">
                  <c:v>40</c:v>
                </c:pt>
                <c:pt idx="135">
                  <c:v>40</c:v>
                </c:pt>
                <c:pt idx="136">
                  <c:v>74</c:v>
                </c:pt>
                <c:pt idx="137">
                  <c:v>47</c:v>
                </c:pt>
                <c:pt idx="138">
                  <c:v>41</c:v>
                </c:pt>
                <c:pt idx="139">
                  <c:v>7</c:v>
                </c:pt>
                <c:pt idx="140">
                  <c:v>40</c:v>
                </c:pt>
                <c:pt idx="141">
                  <c:v>47</c:v>
                </c:pt>
                <c:pt idx="142">
                  <c:v>20</c:v>
                </c:pt>
                <c:pt idx="143">
                  <c:v>55</c:v>
                </c:pt>
                <c:pt idx="144">
                  <c:v>92</c:v>
                </c:pt>
                <c:pt idx="145">
                  <c:v>68</c:v>
                </c:pt>
                <c:pt idx="146">
                  <c:v>0</c:v>
                </c:pt>
                <c:pt idx="147">
                  <c:v>70</c:v>
                </c:pt>
                <c:pt idx="148">
                  <c:v>0</c:v>
                </c:pt>
                <c:pt idx="149">
                  <c:v>0</c:v>
                </c:pt>
                <c:pt idx="150">
                  <c:v>56</c:v>
                </c:pt>
                <c:pt idx="151">
                  <c:v>47</c:v>
                </c:pt>
                <c:pt idx="152">
                  <c:v>25</c:v>
                </c:pt>
                <c:pt idx="153">
                  <c:v>39</c:v>
                </c:pt>
                <c:pt idx="154">
                  <c:v>49</c:v>
                </c:pt>
                <c:pt idx="155">
                  <c:v>28</c:v>
                </c:pt>
                <c:pt idx="156">
                  <c:v>47</c:v>
                </c:pt>
                <c:pt idx="157">
                  <c:v>60</c:v>
                </c:pt>
                <c:pt idx="158">
                  <c:v>43</c:v>
                </c:pt>
                <c:pt idx="159">
                  <c:v>0</c:v>
                </c:pt>
                <c:pt idx="160">
                  <c:v>0</c:v>
                </c:pt>
                <c:pt idx="161">
                  <c:v>5</c:v>
                </c:pt>
                <c:pt idx="162">
                  <c:v>39</c:v>
                </c:pt>
                <c:pt idx="163">
                  <c:v>0</c:v>
                </c:pt>
                <c:pt idx="164">
                  <c:v>19</c:v>
                </c:pt>
                <c:pt idx="165">
                  <c:v>0</c:v>
                </c:pt>
                <c:pt idx="166">
                  <c:v>14</c:v>
                </c:pt>
                <c:pt idx="167">
                  <c:v>0</c:v>
                </c:pt>
                <c:pt idx="168">
                  <c:v>0</c:v>
                </c:pt>
                <c:pt idx="169">
                  <c:v>62</c:v>
                </c:pt>
                <c:pt idx="170">
                  <c:v>28</c:v>
                </c:pt>
                <c:pt idx="171">
                  <c:v>53</c:v>
                </c:pt>
                <c:pt idx="172">
                  <c:v>0</c:v>
                </c:pt>
                <c:pt idx="173">
                  <c:v>0</c:v>
                </c:pt>
                <c:pt idx="174">
                  <c:v>39</c:v>
                </c:pt>
                <c:pt idx="175">
                  <c:v>35</c:v>
                </c:pt>
                <c:pt idx="176">
                  <c:v>10</c:v>
                </c:pt>
                <c:pt idx="177">
                  <c:v>51</c:v>
                </c:pt>
                <c:pt idx="178">
                  <c:v>39</c:v>
                </c:pt>
                <c:pt idx="179">
                  <c:v>81</c:v>
                </c:pt>
                <c:pt idx="180">
                  <c:v>40</c:v>
                </c:pt>
                <c:pt idx="181">
                  <c:v>28</c:v>
                </c:pt>
                <c:pt idx="182">
                  <c:v>13</c:v>
                </c:pt>
                <c:pt idx="183">
                  <c:v>0</c:v>
                </c:pt>
                <c:pt idx="184">
                  <c:v>0</c:v>
                </c:pt>
                <c:pt idx="185">
                  <c:v>46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29</c:v>
                </c:pt>
                <c:pt idx="192">
                  <c:v>41</c:v>
                </c:pt>
                <c:pt idx="193">
                  <c:v>30</c:v>
                </c:pt>
                <c:pt idx="194">
                  <c:v>21</c:v>
                </c:pt>
                <c:pt idx="195">
                  <c:v>11</c:v>
                </c:pt>
                <c:pt idx="196">
                  <c:v>0</c:v>
                </c:pt>
                <c:pt idx="197">
                  <c:v>51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33</c:v>
                </c:pt>
                <c:pt idx="202">
                  <c:v>34</c:v>
                </c:pt>
                <c:pt idx="203">
                  <c:v>9</c:v>
                </c:pt>
                <c:pt idx="204">
                  <c:v>0</c:v>
                </c:pt>
                <c:pt idx="205">
                  <c:v>0</c:v>
                </c:pt>
                <c:pt idx="206">
                  <c:v>124</c:v>
                </c:pt>
                <c:pt idx="207">
                  <c:v>0</c:v>
                </c:pt>
                <c:pt idx="208">
                  <c:v>33</c:v>
                </c:pt>
                <c:pt idx="209">
                  <c:v>37</c:v>
                </c:pt>
                <c:pt idx="210">
                  <c:v>0</c:v>
                </c:pt>
                <c:pt idx="211">
                  <c:v>40</c:v>
                </c:pt>
                <c:pt idx="212">
                  <c:v>0</c:v>
                </c:pt>
                <c:pt idx="213">
                  <c:v>9</c:v>
                </c:pt>
                <c:pt idx="214">
                  <c:v>0</c:v>
                </c:pt>
                <c:pt idx="215">
                  <c:v>0</c:v>
                </c:pt>
                <c:pt idx="216">
                  <c:v>19</c:v>
                </c:pt>
                <c:pt idx="217">
                  <c:v>24</c:v>
                </c:pt>
                <c:pt idx="218">
                  <c:v>16</c:v>
                </c:pt>
                <c:pt idx="219">
                  <c:v>45</c:v>
                </c:pt>
                <c:pt idx="220">
                  <c:v>0</c:v>
                </c:pt>
                <c:pt idx="221">
                  <c:v>76</c:v>
                </c:pt>
                <c:pt idx="222">
                  <c:v>0</c:v>
                </c:pt>
                <c:pt idx="223">
                  <c:v>15</c:v>
                </c:pt>
                <c:pt idx="224">
                  <c:v>8</c:v>
                </c:pt>
                <c:pt idx="225">
                  <c:v>52</c:v>
                </c:pt>
                <c:pt idx="226">
                  <c:v>73</c:v>
                </c:pt>
                <c:pt idx="227">
                  <c:v>32</c:v>
                </c:pt>
                <c:pt idx="228">
                  <c:v>29</c:v>
                </c:pt>
                <c:pt idx="229">
                  <c:v>0</c:v>
                </c:pt>
                <c:pt idx="230">
                  <c:v>32</c:v>
                </c:pt>
                <c:pt idx="231">
                  <c:v>8</c:v>
                </c:pt>
                <c:pt idx="232">
                  <c:v>13</c:v>
                </c:pt>
                <c:pt idx="233">
                  <c:v>0</c:v>
                </c:pt>
                <c:pt idx="234">
                  <c:v>0</c:v>
                </c:pt>
                <c:pt idx="235">
                  <c:v>21</c:v>
                </c:pt>
                <c:pt idx="236">
                  <c:v>77</c:v>
                </c:pt>
                <c:pt idx="237">
                  <c:v>0</c:v>
                </c:pt>
                <c:pt idx="238">
                  <c:v>15</c:v>
                </c:pt>
                <c:pt idx="239">
                  <c:v>0</c:v>
                </c:pt>
                <c:pt idx="240">
                  <c:v>24</c:v>
                </c:pt>
                <c:pt idx="241">
                  <c:v>32</c:v>
                </c:pt>
                <c:pt idx="242">
                  <c:v>0</c:v>
                </c:pt>
                <c:pt idx="243">
                  <c:v>15</c:v>
                </c:pt>
                <c:pt idx="244">
                  <c:v>0</c:v>
                </c:pt>
                <c:pt idx="245">
                  <c:v>79</c:v>
                </c:pt>
                <c:pt idx="246">
                  <c:v>13</c:v>
                </c:pt>
                <c:pt idx="247">
                  <c:v>8</c:v>
                </c:pt>
                <c:pt idx="248">
                  <c:v>0</c:v>
                </c:pt>
                <c:pt idx="249">
                  <c:v>42</c:v>
                </c:pt>
                <c:pt idx="250">
                  <c:v>0</c:v>
                </c:pt>
                <c:pt idx="251">
                  <c:v>90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26</c:v>
                </c:pt>
                <c:pt idx="256">
                  <c:v>62</c:v>
                </c:pt>
                <c:pt idx="257">
                  <c:v>11</c:v>
                </c:pt>
                <c:pt idx="258">
                  <c:v>18</c:v>
                </c:pt>
                <c:pt idx="259">
                  <c:v>55</c:v>
                </c:pt>
                <c:pt idx="260">
                  <c:v>9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95</c:v>
                </c:pt>
                <c:pt idx="266">
                  <c:v>0</c:v>
                </c:pt>
                <c:pt idx="267">
                  <c:v>0</c:v>
                </c:pt>
                <c:pt idx="268">
                  <c:v>37</c:v>
                </c:pt>
                <c:pt idx="269">
                  <c:v>65</c:v>
                </c:pt>
                <c:pt idx="270">
                  <c:v>34</c:v>
                </c:pt>
                <c:pt idx="271">
                  <c:v>50</c:v>
                </c:pt>
                <c:pt idx="272">
                  <c:v>10</c:v>
                </c:pt>
                <c:pt idx="273">
                  <c:v>8</c:v>
                </c:pt>
                <c:pt idx="276">
                  <c:v>56</c:v>
                </c:pt>
                <c:pt idx="277">
                  <c:v>65</c:v>
                </c:pt>
                <c:pt idx="278">
                  <c:v>92</c:v>
                </c:pt>
                <c:pt idx="279">
                  <c:v>77</c:v>
                </c:pt>
                <c:pt idx="280">
                  <c:v>61</c:v>
                </c:pt>
                <c:pt idx="281">
                  <c:v>5</c:v>
                </c:pt>
                <c:pt idx="282">
                  <c:v>60</c:v>
                </c:pt>
                <c:pt idx="283">
                  <c:v>21</c:v>
                </c:pt>
                <c:pt idx="284">
                  <c:v>8</c:v>
                </c:pt>
                <c:pt idx="286">
                  <c:v>5</c:v>
                </c:pt>
                <c:pt idx="287">
                  <c:v>37</c:v>
                </c:pt>
                <c:pt idx="288">
                  <c:v>31</c:v>
                </c:pt>
                <c:pt idx="289">
                  <c:v>56</c:v>
                </c:pt>
                <c:pt idx="290">
                  <c:v>63</c:v>
                </c:pt>
                <c:pt idx="291">
                  <c:v>0</c:v>
                </c:pt>
                <c:pt idx="292">
                  <c:v>77</c:v>
                </c:pt>
                <c:pt idx="293">
                  <c:v>49</c:v>
                </c:pt>
                <c:pt idx="294">
                  <c:v>65</c:v>
                </c:pt>
                <c:pt idx="295">
                  <c:v>70</c:v>
                </c:pt>
                <c:pt idx="296">
                  <c:v>44</c:v>
                </c:pt>
                <c:pt idx="297">
                  <c:v>19</c:v>
                </c:pt>
                <c:pt idx="298">
                  <c:v>36</c:v>
                </c:pt>
                <c:pt idx="299">
                  <c:v>13</c:v>
                </c:pt>
                <c:pt idx="300">
                  <c:v>61</c:v>
                </c:pt>
                <c:pt idx="301">
                  <c:v>25</c:v>
                </c:pt>
                <c:pt idx="302">
                  <c:v>13</c:v>
                </c:pt>
                <c:pt idx="305">
                  <c:v>41</c:v>
                </c:pt>
                <c:pt idx="306">
                  <c:v>41</c:v>
                </c:pt>
                <c:pt idx="308">
                  <c:v>17</c:v>
                </c:pt>
                <c:pt idx="309">
                  <c:v>27</c:v>
                </c:pt>
                <c:pt idx="310">
                  <c:v>36</c:v>
                </c:pt>
                <c:pt idx="312">
                  <c:v>36</c:v>
                </c:pt>
                <c:pt idx="313">
                  <c:v>68</c:v>
                </c:pt>
                <c:pt idx="314">
                  <c:v>47</c:v>
                </c:pt>
                <c:pt idx="315">
                  <c:v>9</c:v>
                </c:pt>
                <c:pt idx="316">
                  <c:v>90</c:v>
                </c:pt>
                <c:pt idx="317">
                  <c:v>36</c:v>
                </c:pt>
                <c:pt idx="318">
                  <c:v>25</c:v>
                </c:pt>
                <c:pt idx="319">
                  <c:v>31</c:v>
                </c:pt>
                <c:pt idx="322">
                  <c:v>6</c:v>
                </c:pt>
                <c:pt idx="323">
                  <c:v>25</c:v>
                </c:pt>
                <c:pt idx="324">
                  <c:v>38</c:v>
                </c:pt>
                <c:pt idx="325">
                  <c:v>23</c:v>
                </c:pt>
                <c:pt idx="327">
                  <c:v>72</c:v>
                </c:pt>
                <c:pt idx="328">
                  <c:v>23</c:v>
                </c:pt>
                <c:pt idx="329">
                  <c:v>63</c:v>
                </c:pt>
                <c:pt idx="330">
                  <c:v>56</c:v>
                </c:pt>
                <c:pt idx="332">
                  <c:v>5</c:v>
                </c:pt>
                <c:pt idx="333">
                  <c:v>26</c:v>
                </c:pt>
                <c:pt idx="334">
                  <c:v>92</c:v>
                </c:pt>
                <c:pt idx="337">
                  <c:v>63</c:v>
                </c:pt>
                <c:pt idx="338">
                  <c:v>37</c:v>
                </c:pt>
                <c:pt idx="344">
                  <c:v>9</c:v>
                </c:pt>
                <c:pt idx="345">
                  <c:v>90</c:v>
                </c:pt>
                <c:pt idx="346">
                  <c:v>25</c:v>
                </c:pt>
                <c:pt idx="347">
                  <c:v>62</c:v>
                </c:pt>
                <c:pt idx="348">
                  <c:v>0</c:v>
                </c:pt>
                <c:pt idx="349">
                  <c:v>52</c:v>
                </c:pt>
                <c:pt idx="350">
                  <c:v>10</c:v>
                </c:pt>
                <c:pt idx="351">
                  <c:v>26</c:v>
                </c:pt>
                <c:pt idx="352">
                  <c:v>76</c:v>
                </c:pt>
                <c:pt idx="353">
                  <c:v>10</c:v>
                </c:pt>
                <c:pt idx="354">
                  <c:v>0</c:v>
                </c:pt>
                <c:pt idx="355">
                  <c:v>28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34</c:v>
                </c:pt>
                <c:pt idx="360">
                  <c:v>92</c:v>
                </c:pt>
                <c:pt idx="361">
                  <c:v>0</c:v>
                </c:pt>
                <c:pt idx="362">
                  <c:v>87</c:v>
                </c:pt>
                <c:pt idx="363">
                  <c:v>0</c:v>
                </c:pt>
                <c:pt idx="364">
                  <c:v>61</c:v>
                </c:pt>
                <c:pt idx="365">
                  <c:v>0</c:v>
                </c:pt>
                <c:pt idx="366">
                  <c:v>0</c:v>
                </c:pt>
                <c:pt idx="367">
                  <c:v>63</c:v>
                </c:pt>
                <c:pt idx="368">
                  <c:v>32</c:v>
                </c:pt>
                <c:pt idx="369">
                  <c:v>0</c:v>
                </c:pt>
                <c:pt idx="370">
                  <c:v>59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53</c:v>
                </c:pt>
                <c:pt idx="375">
                  <c:v>30</c:v>
                </c:pt>
                <c:pt idx="376">
                  <c:v>43</c:v>
                </c:pt>
                <c:pt idx="377">
                  <c:v>0</c:v>
                </c:pt>
                <c:pt idx="378">
                  <c:v>14</c:v>
                </c:pt>
                <c:pt idx="379">
                  <c:v>45</c:v>
                </c:pt>
                <c:pt idx="380">
                  <c:v>17</c:v>
                </c:pt>
                <c:pt idx="381">
                  <c:v>44</c:v>
                </c:pt>
                <c:pt idx="382">
                  <c:v>46</c:v>
                </c:pt>
                <c:pt idx="383">
                  <c:v>47</c:v>
                </c:pt>
                <c:pt idx="384">
                  <c:v>44</c:v>
                </c:pt>
                <c:pt idx="385">
                  <c:v>36</c:v>
                </c:pt>
                <c:pt idx="386">
                  <c:v>0</c:v>
                </c:pt>
                <c:pt idx="387">
                  <c:v>86</c:v>
                </c:pt>
                <c:pt idx="388">
                  <c:v>49</c:v>
                </c:pt>
                <c:pt idx="389">
                  <c:v>0</c:v>
                </c:pt>
                <c:pt idx="390">
                  <c:v>65</c:v>
                </c:pt>
                <c:pt idx="391">
                  <c:v>14</c:v>
                </c:pt>
                <c:pt idx="392">
                  <c:v>18</c:v>
                </c:pt>
                <c:pt idx="393">
                  <c:v>0</c:v>
                </c:pt>
                <c:pt idx="394">
                  <c:v>17</c:v>
                </c:pt>
                <c:pt idx="395">
                  <c:v>0</c:v>
                </c:pt>
                <c:pt idx="396">
                  <c:v>44</c:v>
                </c:pt>
                <c:pt idx="397">
                  <c:v>18</c:v>
                </c:pt>
                <c:pt idx="398">
                  <c:v>0</c:v>
                </c:pt>
                <c:pt idx="399">
                  <c:v>5</c:v>
                </c:pt>
                <c:pt idx="400">
                  <c:v>8</c:v>
                </c:pt>
                <c:pt idx="401">
                  <c:v>0</c:v>
                </c:pt>
                <c:pt idx="402">
                  <c:v>83</c:v>
                </c:pt>
                <c:pt idx="403">
                  <c:v>87</c:v>
                </c:pt>
                <c:pt idx="404">
                  <c:v>0</c:v>
                </c:pt>
                <c:pt idx="405">
                  <c:v>13</c:v>
                </c:pt>
                <c:pt idx="406">
                  <c:v>125</c:v>
                </c:pt>
                <c:pt idx="407">
                  <c:v>60</c:v>
                </c:pt>
                <c:pt idx="408">
                  <c:v>39</c:v>
                </c:pt>
                <c:pt idx="409">
                  <c:v>104</c:v>
                </c:pt>
                <c:pt idx="410">
                  <c:v>85</c:v>
                </c:pt>
                <c:pt idx="411">
                  <c:v>11</c:v>
                </c:pt>
                <c:pt idx="412">
                  <c:v>23</c:v>
                </c:pt>
                <c:pt idx="413">
                  <c:v>35</c:v>
                </c:pt>
                <c:pt idx="414">
                  <c:v>37</c:v>
                </c:pt>
                <c:pt idx="415">
                  <c:v>42</c:v>
                </c:pt>
                <c:pt idx="416">
                  <c:v>57</c:v>
                </c:pt>
                <c:pt idx="417">
                  <c:v>29</c:v>
                </c:pt>
                <c:pt idx="418">
                  <c:v>20</c:v>
                </c:pt>
                <c:pt idx="419">
                  <c:v>70</c:v>
                </c:pt>
                <c:pt idx="420">
                  <c:v>29</c:v>
                </c:pt>
                <c:pt idx="421">
                  <c:v>0</c:v>
                </c:pt>
                <c:pt idx="422">
                  <c:v>0</c:v>
                </c:pt>
                <c:pt idx="423">
                  <c:v>87</c:v>
                </c:pt>
                <c:pt idx="424">
                  <c:v>6</c:v>
                </c:pt>
                <c:pt idx="425">
                  <c:v>30</c:v>
                </c:pt>
              </c:numCache>
            </c:numRef>
          </c:xVal>
          <c:yVal>
            <c:numRef>
              <c:f>'MF2022-5_StackResults'!$B$4:$B$429</c:f>
              <c:numCache>
                <c:formatCode>0.00</c:formatCode>
                <c:ptCount val="426"/>
                <c:pt idx="0">
                  <c:v>0</c:v>
                </c:pt>
                <c:pt idx="1">
                  <c:v>4.9999999999998934E-2</c:v>
                </c:pt>
                <c:pt idx="2">
                  <c:v>9.9999999999999645E-2</c:v>
                </c:pt>
                <c:pt idx="3">
                  <c:v>0.14999999999999858</c:v>
                </c:pt>
                <c:pt idx="4">
                  <c:v>0.19999999999999929</c:v>
                </c:pt>
                <c:pt idx="5">
                  <c:v>0.25</c:v>
                </c:pt>
                <c:pt idx="6">
                  <c:v>0.29999999999999893</c:v>
                </c:pt>
                <c:pt idx="7">
                  <c:v>0.34999999999999964</c:v>
                </c:pt>
                <c:pt idx="8">
                  <c:v>0.39999999999999858</c:v>
                </c:pt>
                <c:pt idx="9">
                  <c:v>0.44999999999999929</c:v>
                </c:pt>
                <c:pt idx="10">
                  <c:v>0.5</c:v>
                </c:pt>
                <c:pt idx="11">
                  <c:v>0.54999999999999893</c:v>
                </c:pt>
                <c:pt idx="12">
                  <c:v>0.59999999999999964</c:v>
                </c:pt>
                <c:pt idx="13">
                  <c:v>0.64999999999999858</c:v>
                </c:pt>
                <c:pt idx="14">
                  <c:v>0.69999999999999929</c:v>
                </c:pt>
                <c:pt idx="15">
                  <c:v>0.75</c:v>
                </c:pt>
                <c:pt idx="16">
                  <c:v>0.79999999999999893</c:v>
                </c:pt>
                <c:pt idx="17">
                  <c:v>0.84999999999999964</c:v>
                </c:pt>
                <c:pt idx="18">
                  <c:v>0.89999999999999858</c:v>
                </c:pt>
                <c:pt idx="19">
                  <c:v>0.94999999999999929</c:v>
                </c:pt>
                <c:pt idx="20">
                  <c:v>1</c:v>
                </c:pt>
                <c:pt idx="21">
                  <c:v>1.0499999999999989</c:v>
                </c:pt>
                <c:pt idx="22">
                  <c:v>1.0999999999999996</c:v>
                </c:pt>
                <c:pt idx="23">
                  <c:v>1.1499999999999986</c:v>
                </c:pt>
                <c:pt idx="24">
                  <c:v>1.1999999999999993</c:v>
                </c:pt>
                <c:pt idx="25">
                  <c:v>1.25</c:v>
                </c:pt>
                <c:pt idx="26">
                  <c:v>1.2999999999999989</c:v>
                </c:pt>
                <c:pt idx="27">
                  <c:v>1.3499999999999996</c:v>
                </c:pt>
                <c:pt idx="28">
                  <c:v>1.3999999999999986</c:v>
                </c:pt>
                <c:pt idx="29">
                  <c:v>1.4499999999999993</c:v>
                </c:pt>
                <c:pt idx="30">
                  <c:v>1.5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1.6499999999999986</c:v>
                </c:pt>
                <c:pt idx="34">
                  <c:v>1.6999999999999993</c:v>
                </c:pt>
                <c:pt idx="35">
                  <c:v>1.75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1.8999999999999986</c:v>
                </c:pt>
                <c:pt idx="39">
                  <c:v>1.9499999999999993</c:v>
                </c:pt>
                <c:pt idx="40">
                  <c:v>2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2.1499999999999986</c:v>
                </c:pt>
                <c:pt idx="44">
                  <c:v>2.1999999999999993</c:v>
                </c:pt>
                <c:pt idx="45">
                  <c:v>2.25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2.3999999999999986</c:v>
                </c:pt>
                <c:pt idx="49">
                  <c:v>2.4499999999999993</c:v>
                </c:pt>
                <c:pt idx="50">
                  <c:v>2.5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2.6499999999999986</c:v>
                </c:pt>
                <c:pt idx="54">
                  <c:v>2.6999999999999993</c:v>
                </c:pt>
                <c:pt idx="55">
                  <c:v>2.75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2.8999999999999986</c:v>
                </c:pt>
                <c:pt idx="59">
                  <c:v>2.9499999999999993</c:v>
                </c:pt>
                <c:pt idx="60">
                  <c:v>3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3.1499999999999986</c:v>
                </c:pt>
                <c:pt idx="64">
                  <c:v>3.1999999999999993</c:v>
                </c:pt>
                <c:pt idx="65">
                  <c:v>3.25</c:v>
                </c:pt>
                <c:pt idx="66">
                  <c:v>3.3000000000000007</c:v>
                </c:pt>
                <c:pt idx="67">
                  <c:v>3.3499999999999979</c:v>
                </c:pt>
                <c:pt idx="68">
                  <c:v>3.3999999999999986</c:v>
                </c:pt>
                <c:pt idx="69">
                  <c:v>3.4499999999999993</c:v>
                </c:pt>
                <c:pt idx="70">
                  <c:v>3.5</c:v>
                </c:pt>
                <c:pt idx="71">
                  <c:v>3.5500000000000007</c:v>
                </c:pt>
                <c:pt idx="72">
                  <c:v>3.5999999999999979</c:v>
                </c:pt>
                <c:pt idx="73">
                  <c:v>3.6499999999999986</c:v>
                </c:pt>
                <c:pt idx="74">
                  <c:v>3.6999999999999993</c:v>
                </c:pt>
                <c:pt idx="75">
                  <c:v>3.75</c:v>
                </c:pt>
                <c:pt idx="76">
                  <c:v>3.8000000000000007</c:v>
                </c:pt>
                <c:pt idx="77">
                  <c:v>3.8499999999999979</c:v>
                </c:pt>
                <c:pt idx="78">
                  <c:v>3.8999999999999986</c:v>
                </c:pt>
                <c:pt idx="79">
                  <c:v>3.9499999999999993</c:v>
                </c:pt>
                <c:pt idx="80">
                  <c:v>4</c:v>
                </c:pt>
                <c:pt idx="81">
                  <c:v>4.0500000000000007</c:v>
                </c:pt>
                <c:pt idx="82">
                  <c:v>4.0999999999999979</c:v>
                </c:pt>
                <c:pt idx="83">
                  <c:v>4.1499999999999986</c:v>
                </c:pt>
                <c:pt idx="84">
                  <c:v>4.1999999999999993</c:v>
                </c:pt>
                <c:pt idx="85">
                  <c:v>4.25</c:v>
                </c:pt>
                <c:pt idx="86">
                  <c:v>4.3000000000000007</c:v>
                </c:pt>
                <c:pt idx="87">
                  <c:v>4.3499999999999979</c:v>
                </c:pt>
                <c:pt idx="88">
                  <c:v>4.3999999999999986</c:v>
                </c:pt>
                <c:pt idx="89">
                  <c:v>4.4499999999999993</c:v>
                </c:pt>
                <c:pt idx="90">
                  <c:v>4.5</c:v>
                </c:pt>
                <c:pt idx="91">
                  <c:v>4.5500000000000007</c:v>
                </c:pt>
                <c:pt idx="92">
                  <c:v>4.5999999999999979</c:v>
                </c:pt>
                <c:pt idx="93">
                  <c:v>4.6499999999999986</c:v>
                </c:pt>
                <c:pt idx="94">
                  <c:v>4.6999999999999993</c:v>
                </c:pt>
                <c:pt idx="95">
                  <c:v>4.75</c:v>
                </c:pt>
                <c:pt idx="96">
                  <c:v>4.8000000000000007</c:v>
                </c:pt>
                <c:pt idx="97">
                  <c:v>4.8499999999999979</c:v>
                </c:pt>
                <c:pt idx="98">
                  <c:v>4.8999999999999986</c:v>
                </c:pt>
                <c:pt idx="99">
                  <c:v>4.9499999999999993</c:v>
                </c:pt>
                <c:pt idx="100">
                  <c:v>5</c:v>
                </c:pt>
                <c:pt idx="101">
                  <c:v>5.0500000000000007</c:v>
                </c:pt>
                <c:pt idx="102">
                  <c:v>5.0999999999999979</c:v>
                </c:pt>
                <c:pt idx="103">
                  <c:v>5.1499999999999986</c:v>
                </c:pt>
                <c:pt idx="104">
                  <c:v>5.1999999999999993</c:v>
                </c:pt>
                <c:pt idx="105">
                  <c:v>5.25</c:v>
                </c:pt>
                <c:pt idx="106">
                  <c:v>5.3000000000000007</c:v>
                </c:pt>
                <c:pt idx="107">
                  <c:v>5.3499999999999979</c:v>
                </c:pt>
                <c:pt idx="108">
                  <c:v>5.3999999999999986</c:v>
                </c:pt>
                <c:pt idx="109">
                  <c:v>5.4499999999999993</c:v>
                </c:pt>
                <c:pt idx="110">
                  <c:v>5.5</c:v>
                </c:pt>
                <c:pt idx="111">
                  <c:v>5.5500000000000007</c:v>
                </c:pt>
                <c:pt idx="112">
                  <c:v>5.5999999999999979</c:v>
                </c:pt>
                <c:pt idx="113">
                  <c:v>5.6499999999999986</c:v>
                </c:pt>
                <c:pt idx="114">
                  <c:v>5.6999999999999993</c:v>
                </c:pt>
                <c:pt idx="115">
                  <c:v>5.75</c:v>
                </c:pt>
                <c:pt idx="116">
                  <c:v>5.8000000000000007</c:v>
                </c:pt>
                <c:pt idx="117">
                  <c:v>5.8499999999999979</c:v>
                </c:pt>
                <c:pt idx="118">
                  <c:v>5.8999999999999986</c:v>
                </c:pt>
                <c:pt idx="119">
                  <c:v>5.9499999999999993</c:v>
                </c:pt>
                <c:pt idx="120">
                  <c:v>6</c:v>
                </c:pt>
                <c:pt idx="121">
                  <c:v>6.0500000000000007</c:v>
                </c:pt>
                <c:pt idx="122">
                  <c:v>6.0999999999999979</c:v>
                </c:pt>
                <c:pt idx="123">
                  <c:v>6.1499999999999986</c:v>
                </c:pt>
                <c:pt idx="124">
                  <c:v>6.1999999999999993</c:v>
                </c:pt>
                <c:pt idx="125">
                  <c:v>6.25</c:v>
                </c:pt>
                <c:pt idx="126">
                  <c:v>6.3000000000000007</c:v>
                </c:pt>
                <c:pt idx="127">
                  <c:v>6.3499999999999979</c:v>
                </c:pt>
                <c:pt idx="128">
                  <c:v>6.3999999999999986</c:v>
                </c:pt>
                <c:pt idx="129">
                  <c:v>6.4499999999999993</c:v>
                </c:pt>
                <c:pt idx="130">
                  <c:v>6.5</c:v>
                </c:pt>
                <c:pt idx="131">
                  <c:v>6.5500000000000007</c:v>
                </c:pt>
                <c:pt idx="132">
                  <c:v>6.5999999999999979</c:v>
                </c:pt>
                <c:pt idx="133">
                  <c:v>6.6499999999999986</c:v>
                </c:pt>
                <c:pt idx="134">
                  <c:v>6.6999999999999993</c:v>
                </c:pt>
                <c:pt idx="135">
                  <c:v>6.75</c:v>
                </c:pt>
                <c:pt idx="136">
                  <c:v>6.8000000000000007</c:v>
                </c:pt>
                <c:pt idx="137">
                  <c:v>6.8499999999999979</c:v>
                </c:pt>
                <c:pt idx="138">
                  <c:v>6.8999999999999986</c:v>
                </c:pt>
                <c:pt idx="139">
                  <c:v>6.9499999999999993</c:v>
                </c:pt>
                <c:pt idx="140">
                  <c:v>7</c:v>
                </c:pt>
                <c:pt idx="141">
                  <c:v>7.0500000000000007</c:v>
                </c:pt>
                <c:pt idx="142">
                  <c:v>7.0999999999999979</c:v>
                </c:pt>
                <c:pt idx="143">
                  <c:v>7.1499999999999986</c:v>
                </c:pt>
                <c:pt idx="144">
                  <c:v>7.1999999999999993</c:v>
                </c:pt>
                <c:pt idx="145">
                  <c:v>7.25</c:v>
                </c:pt>
                <c:pt idx="146">
                  <c:v>7.3000000000000007</c:v>
                </c:pt>
                <c:pt idx="147">
                  <c:v>7.3499999999999979</c:v>
                </c:pt>
                <c:pt idx="148">
                  <c:v>7.3999999999999986</c:v>
                </c:pt>
                <c:pt idx="149">
                  <c:v>7.4499999999999993</c:v>
                </c:pt>
                <c:pt idx="150">
                  <c:v>7.5</c:v>
                </c:pt>
                <c:pt idx="151">
                  <c:v>7.5500000000000007</c:v>
                </c:pt>
                <c:pt idx="152">
                  <c:v>7.5999999999999979</c:v>
                </c:pt>
                <c:pt idx="153">
                  <c:v>7.6499999999999986</c:v>
                </c:pt>
                <c:pt idx="154">
                  <c:v>7.6999999999999993</c:v>
                </c:pt>
                <c:pt idx="155">
                  <c:v>7.75</c:v>
                </c:pt>
                <c:pt idx="156">
                  <c:v>7.8000000000000007</c:v>
                </c:pt>
                <c:pt idx="157">
                  <c:v>7.8499999999999979</c:v>
                </c:pt>
                <c:pt idx="158">
                  <c:v>7.8999999999999986</c:v>
                </c:pt>
                <c:pt idx="159">
                  <c:v>7.9499999999999993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8.0999999999999979</c:v>
                </c:pt>
                <c:pt idx="163">
                  <c:v>8.1499999999999986</c:v>
                </c:pt>
                <c:pt idx="164">
                  <c:v>8.1999999999999993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8.3499999999999979</c:v>
                </c:pt>
                <c:pt idx="168">
                  <c:v>8.3999999999999986</c:v>
                </c:pt>
                <c:pt idx="169">
                  <c:v>8.4499999999999993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8.5999999999999979</c:v>
                </c:pt>
                <c:pt idx="173">
                  <c:v>8.6499999999999986</c:v>
                </c:pt>
                <c:pt idx="174">
                  <c:v>8.6999999999999993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8.8499999999999979</c:v>
                </c:pt>
                <c:pt idx="178">
                  <c:v>8.8999999999999986</c:v>
                </c:pt>
                <c:pt idx="179">
                  <c:v>8.9499999999999993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9.0999999999999979</c:v>
                </c:pt>
                <c:pt idx="183">
                  <c:v>9.1499999999999986</c:v>
                </c:pt>
                <c:pt idx="184">
                  <c:v>9.1999999999999993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9.5999999999999979</c:v>
                </c:pt>
                <c:pt idx="193">
                  <c:v>9.6499999999999986</c:v>
                </c:pt>
                <c:pt idx="194">
                  <c:v>9.6999999999999993</c:v>
                </c:pt>
                <c:pt idx="195">
                  <c:v>9.75</c:v>
                </c:pt>
                <c:pt idx="196">
                  <c:v>9.8000000000000007</c:v>
                </c:pt>
                <c:pt idx="197">
                  <c:v>9.8499999999999979</c:v>
                </c:pt>
                <c:pt idx="198">
                  <c:v>9.8999999999999986</c:v>
                </c:pt>
                <c:pt idx="199">
                  <c:v>9.9499999999999993</c:v>
                </c:pt>
                <c:pt idx="200">
                  <c:v>10</c:v>
                </c:pt>
                <c:pt idx="201">
                  <c:v>10.050000000000001</c:v>
                </c:pt>
                <c:pt idx="202">
                  <c:v>10.099999999999998</c:v>
                </c:pt>
                <c:pt idx="203">
                  <c:v>10.149999999999999</c:v>
                </c:pt>
                <c:pt idx="204">
                  <c:v>10.199999999999999</c:v>
                </c:pt>
                <c:pt idx="205">
                  <c:v>10.25</c:v>
                </c:pt>
                <c:pt idx="206">
                  <c:v>10.3</c:v>
                </c:pt>
                <c:pt idx="207">
                  <c:v>10.349999999999998</c:v>
                </c:pt>
                <c:pt idx="208">
                  <c:v>10.399999999999999</c:v>
                </c:pt>
                <c:pt idx="209">
                  <c:v>10.45</c:v>
                </c:pt>
                <c:pt idx="210">
                  <c:v>10.5</c:v>
                </c:pt>
                <c:pt idx="211">
                  <c:v>10.55</c:v>
                </c:pt>
                <c:pt idx="212">
                  <c:v>10.599999999999998</c:v>
                </c:pt>
                <c:pt idx="213">
                  <c:v>10.649999999999999</c:v>
                </c:pt>
                <c:pt idx="214">
                  <c:v>10.7</c:v>
                </c:pt>
                <c:pt idx="215">
                  <c:v>10.75</c:v>
                </c:pt>
                <c:pt idx="216">
                  <c:v>10.8</c:v>
                </c:pt>
                <c:pt idx="217">
                  <c:v>10.849999999999998</c:v>
                </c:pt>
                <c:pt idx="218">
                  <c:v>10.899999999999999</c:v>
                </c:pt>
                <c:pt idx="219">
                  <c:v>10.95</c:v>
                </c:pt>
                <c:pt idx="220">
                  <c:v>11</c:v>
                </c:pt>
                <c:pt idx="221">
                  <c:v>11.05</c:v>
                </c:pt>
                <c:pt idx="222">
                  <c:v>11.099999999999998</c:v>
                </c:pt>
                <c:pt idx="223">
                  <c:v>11.149999999999999</c:v>
                </c:pt>
                <c:pt idx="224">
                  <c:v>11.2</c:v>
                </c:pt>
                <c:pt idx="225">
                  <c:v>11.25</c:v>
                </c:pt>
                <c:pt idx="226">
                  <c:v>11.3</c:v>
                </c:pt>
                <c:pt idx="227">
                  <c:v>11.349999999999998</c:v>
                </c:pt>
                <c:pt idx="228">
                  <c:v>11.399999999999999</c:v>
                </c:pt>
                <c:pt idx="229">
                  <c:v>11.45</c:v>
                </c:pt>
                <c:pt idx="230">
                  <c:v>11.5</c:v>
                </c:pt>
                <c:pt idx="231">
                  <c:v>11.55</c:v>
                </c:pt>
                <c:pt idx="232">
                  <c:v>11.599999999999998</c:v>
                </c:pt>
                <c:pt idx="233">
                  <c:v>11.649999999999999</c:v>
                </c:pt>
                <c:pt idx="234">
                  <c:v>11.7</c:v>
                </c:pt>
                <c:pt idx="235">
                  <c:v>11.75</c:v>
                </c:pt>
                <c:pt idx="236">
                  <c:v>11.8</c:v>
                </c:pt>
                <c:pt idx="237">
                  <c:v>11.849999999999998</c:v>
                </c:pt>
                <c:pt idx="238">
                  <c:v>11.899999999999999</c:v>
                </c:pt>
                <c:pt idx="239">
                  <c:v>11.95</c:v>
                </c:pt>
                <c:pt idx="240">
                  <c:v>12</c:v>
                </c:pt>
                <c:pt idx="241">
                  <c:v>12.05</c:v>
                </c:pt>
                <c:pt idx="242">
                  <c:v>12.099999999999998</c:v>
                </c:pt>
                <c:pt idx="243">
                  <c:v>12.149999999999999</c:v>
                </c:pt>
                <c:pt idx="244">
                  <c:v>12.2</c:v>
                </c:pt>
                <c:pt idx="245">
                  <c:v>12.25</c:v>
                </c:pt>
                <c:pt idx="246">
                  <c:v>12.3</c:v>
                </c:pt>
                <c:pt idx="247">
                  <c:v>12.349999999999998</c:v>
                </c:pt>
                <c:pt idx="248">
                  <c:v>12.399999999999999</c:v>
                </c:pt>
                <c:pt idx="249">
                  <c:v>12.45</c:v>
                </c:pt>
                <c:pt idx="250">
                  <c:v>12.5</c:v>
                </c:pt>
                <c:pt idx="251">
                  <c:v>12.55</c:v>
                </c:pt>
                <c:pt idx="252">
                  <c:v>12.599999999999998</c:v>
                </c:pt>
                <c:pt idx="253">
                  <c:v>12.649999999999999</c:v>
                </c:pt>
                <c:pt idx="254">
                  <c:v>12.7</c:v>
                </c:pt>
                <c:pt idx="255">
                  <c:v>12.75</c:v>
                </c:pt>
                <c:pt idx="256">
                  <c:v>12.8</c:v>
                </c:pt>
                <c:pt idx="257">
                  <c:v>12.849999999999998</c:v>
                </c:pt>
                <c:pt idx="258">
                  <c:v>12.899999999999999</c:v>
                </c:pt>
                <c:pt idx="259">
                  <c:v>12.95</c:v>
                </c:pt>
                <c:pt idx="260">
                  <c:v>13</c:v>
                </c:pt>
                <c:pt idx="261">
                  <c:v>13.05</c:v>
                </c:pt>
                <c:pt idx="262">
                  <c:v>13.099999999999998</c:v>
                </c:pt>
                <c:pt idx="263">
                  <c:v>13.149999999999999</c:v>
                </c:pt>
                <c:pt idx="264">
                  <c:v>13.2</c:v>
                </c:pt>
                <c:pt idx="265">
                  <c:v>13.25</c:v>
                </c:pt>
                <c:pt idx="266">
                  <c:v>13.3</c:v>
                </c:pt>
                <c:pt idx="267">
                  <c:v>13.349999999999998</c:v>
                </c:pt>
                <c:pt idx="268">
                  <c:v>13.399999999999999</c:v>
                </c:pt>
                <c:pt idx="269">
                  <c:v>13.45</c:v>
                </c:pt>
                <c:pt idx="270">
                  <c:v>13.5</c:v>
                </c:pt>
                <c:pt idx="271">
                  <c:v>13.55</c:v>
                </c:pt>
                <c:pt idx="272">
                  <c:v>13.599999999999998</c:v>
                </c:pt>
                <c:pt idx="273">
                  <c:v>13.649999999999999</c:v>
                </c:pt>
                <c:pt idx="274">
                  <c:v>13.7</c:v>
                </c:pt>
                <c:pt idx="275">
                  <c:v>13.75</c:v>
                </c:pt>
                <c:pt idx="276">
                  <c:v>13.8</c:v>
                </c:pt>
                <c:pt idx="277">
                  <c:v>13.849999999999998</c:v>
                </c:pt>
                <c:pt idx="278">
                  <c:v>13.899999999999999</c:v>
                </c:pt>
                <c:pt idx="279">
                  <c:v>13.95</c:v>
                </c:pt>
                <c:pt idx="280">
                  <c:v>14</c:v>
                </c:pt>
                <c:pt idx="281">
                  <c:v>14.05</c:v>
                </c:pt>
                <c:pt idx="282">
                  <c:v>14.099999999999998</c:v>
                </c:pt>
                <c:pt idx="283">
                  <c:v>14.149999999999999</c:v>
                </c:pt>
                <c:pt idx="284">
                  <c:v>14.2</c:v>
                </c:pt>
                <c:pt idx="285">
                  <c:v>14.25</c:v>
                </c:pt>
                <c:pt idx="286">
                  <c:v>14.3</c:v>
                </c:pt>
                <c:pt idx="287">
                  <c:v>14.349999999999998</c:v>
                </c:pt>
                <c:pt idx="288">
                  <c:v>14.399999999999999</c:v>
                </c:pt>
                <c:pt idx="289">
                  <c:v>14.45</c:v>
                </c:pt>
                <c:pt idx="290">
                  <c:v>14.5</c:v>
                </c:pt>
                <c:pt idx="291">
                  <c:v>14.55</c:v>
                </c:pt>
                <c:pt idx="292">
                  <c:v>14.599999999999998</c:v>
                </c:pt>
                <c:pt idx="293">
                  <c:v>14.649999999999999</c:v>
                </c:pt>
                <c:pt idx="294">
                  <c:v>14.7</c:v>
                </c:pt>
                <c:pt idx="295">
                  <c:v>14.75</c:v>
                </c:pt>
                <c:pt idx="296">
                  <c:v>14.8</c:v>
                </c:pt>
                <c:pt idx="297">
                  <c:v>14.849999999999998</c:v>
                </c:pt>
                <c:pt idx="298">
                  <c:v>14.899999999999999</c:v>
                </c:pt>
                <c:pt idx="299">
                  <c:v>14.95</c:v>
                </c:pt>
                <c:pt idx="300">
                  <c:v>15</c:v>
                </c:pt>
                <c:pt idx="301">
                  <c:v>15.05</c:v>
                </c:pt>
                <c:pt idx="302">
                  <c:v>15.099999999999998</c:v>
                </c:pt>
                <c:pt idx="303">
                  <c:v>15.149999999999999</c:v>
                </c:pt>
                <c:pt idx="304">
                  <c:v>15.2</c:v>
                </c:pt>
                <c:pt idx="305">
                  <c:v>15.25</c:v>
                </c:pt>
                <c:pt idx="306">
                  <c:v>15.3</c:v>
                </c:pt>
                <c:pt idx="307">
                  <c:v>15.349999999999998</c:v>
                </c:pt>
                <c:pt idx="308">
                  <c:v>15.399999999999999</c:v>
                </c:pt>
                <c:pt idx="309">
                  <c:v>15.45</c:v>
                </c:pt>
                <c:pt idx="310">
                  <c:v>15.5</c:v>
                </c:pt>
                <c:pt idx="311">
                  <c:v>15.55</c:v>
                </c:pt>
                <c:pt idx="312">
                  <c:v>15.599999999999998</c:v>
                </c:pt>
                <c:pt idx="313">
                  <c:v>15.649999999999999</c:v>
                </c:pt>
                <c:pt idx="314">
                  <c:v>15.7</c:v>
                </c:pt>
                <c:pt idx="315">
                  <c:v>15.75</c:v>
                </c:pt>
                <c:pt idx="316">
                  <c:v>15.8</c:v>
                </c:pt>
                <c:pt idx="317">
                  <c:v>15.849999999999998</c:v>
                </c:pt>
                <c:pt idx="318">
                  <c:v>15.899999999999999</c:v>
                </c:pt>
                <c:pt idx="319">
                  <c:v>15.95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19.099999999999998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19.249999999999996</c:v>
                </c:pt>
                <c:pt idx="386">
                  <c:v>19.3</c:v>
                </c:pt>
                <c:pt idx="387">
                  <c:v>19.349999999999998</c:v>
                </c:pt>
                <c:pt idx="388">
                  <c:v>19.400000000000002</c:v>
                </c:pt>
                <c:pt idx="389">
                  <c:v>19.45</c:v>
                </c:pt>
                <c:pt idx="390">
                  <c:v>19.499999999999996</c:v>
                </c:pt>
                <c:pt idx="391">
                  <c:v>19.55</c:v>
                </c:pt>
                <c:pt idx="392">
                  <c:v>19.599999999999998</c:v>
                </c:pt>
                <c:pt idx="393">
                  <c:v>19.650000000000002</c:v>
                </c:pt>
                <c:pt idx="394">
                  <c:v>19.7</c:v>
                </c:pt>
                <c:pt idx="395">
                  <c:v>19.749999999999996</c:v>
                </c:pt>
                <c:pt idx="396">
                  <c:v>19.8</c:v>
                </c:pt>
                <c:pt idx="397">
                  <c:v>19.849999999999998</c:v>
                </c:pt>
                <c:pt idx="398">
                  <c:v>19.900000000000002</c:v>
                </c:pt>
                <c:pt idx="399">
                  <c:v>19.95</c:v>
                </c:pt>
                <c:pt idx="400">
                  <c:v>19.999999999999996</c:v>
                </c:pt>
                <c:pt idx="401">
                  <c:v>20.05</c:v>
                </c:pt>
                <c:pt idx="402">
                  <c:v>20.099999999999998</c:v>
                </c:pt>
                <c:pt idx="403">
                  <c:v>20.150000000000002</c:v>
                </c:pt>
                <c:pt idx="404">
                  <c:v>20.2</c:v>
                </c:pt>
                <c:pt idx="405">
                  <c:v>20.249999999999996</c:v>
                </c:pt>
                <c:pt idx="406">
                  <c:v>20.3</c:v>
                </c:pt>
                <c:pt idx="407">
                  <c:v>20.349999999999998</c:v>
                </c:pt>
                <c:pt idx="408">
                  <c:v>20.400000000000002</c:v>
                </c:pt>
                <c:pt idx="409">
                  <c:v>20.45</c:v>
                </c:pt>
                <c:pt idx="410">
                  <c:v>20.499999999999996</c:v>
                </c:pt>
                <c:pt idx="411">
                  <c:v>20.55</c:v>
                </c:pt>
                <c:pt idx="412">
                  <c:v>20.599999999999998</c:v>
                </c:pt>
                <c:pt idx="413">
                  <c:v>20.650000000000002</c:v>
                </c:pt>
                <c:pt idx="414">
                  <c:v>20.7</c:v>
                </c:pt>
                <c:pt idx="415">
                  <c:v>20.749999999999996</c:v>
                </c:pt>
                <c:pt idx="416">
                  <c:v>20.8</c:v>
                </c:pt>
                <c:pt idx="417">
                  <c:v>20.849999999999998</c:v>
                </c:pt>
                <c:pt idx="418">
                  <c:v>20.900000000000002</c:v>
                </c:pt>
                <c:pt idx="419">
                  <c:v>20.95</c:v>
                </c:pt>
                <c:pt idx="420">
                  <c:v>20.999999999999996</c:v>
                </c:pt>
                <c:pt idx="421">
                  <c:v>21.05</c:v>
                </c:pt>
                <c:pt idx="422">
                  <c:v>21.099999999999998</c:v>
                </c:pt>
                <c:pt idx="423">
                  <c:v>21.150000000000002</c:v>
                </c:pt>
                <c:pt idx="424">
                  <c:v>21.2</c:v>
                </c:pt>
                <c:pt idx="425">
                  <c:v>21.249999999999996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A4-4679-A6FC-84DDF7091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029952"/>
        <c:axId val="211030528"/>
      </c:scatterChart>
      <c:valAx>
        <c:axId val="2110299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1030528"/>
        <c:crosses val="autoZero"/>
        <c:crossBetween val="midCat"/>
      </c:valAx>
      <c:valAx>
        <c:axId val="211030528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1029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</a:t>
            </a:r>
            <a:r>
              <a:rPr lang="en-US"/>
              <a:t>Bromine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Br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'MF2022-5_StackResults'!$AF$4:$AF$429</c:f>
              <c:numCache>
                <c:formatCode>General</c:formatCode>
                <c:ptCount val="426"/>
                <c:pt idx="0">
                  <c:v>487</c:v>
                </c:pt>
                <c:pt idx="1">
                  <c:v>425</c:v>
                </c:pt>
                <c:pt idx="2">
                  <c:v>419</c:v>
                </c:pt>
                <c:pt idx="3">
                  <c:v>300</c:v>
                </c:pt>
                <c:pt idx="4">
                  <c:v>407</c:v>
                </c:pt>
                <c:pt idx="5">
                  <c:v>443</c:v>
                </c:pt>
                <c:pt idx="6">
                  <c:v>386</c:v>
                </c:pt>
                <c:pt idx="7">
                  <c:v>390</c:v>
                </c:pt>
                <c:pt idx="8">
                  <c:v>273</c:v>
                </c:pt>
                <c:pt idx="9">
                  <c:v>373</c:v>
                </c:pt>
                <c:pt idx="10">
                  <c:v>392</c:v>
                </c:pt>
                <c:pt idx="11">
                  <c:v>345</c:v>
                </c:pt>
                <c:pt idx="12">
                  <c:v>374</c:v>
                </c:pt>
                <c:pt idx="13">
                  <c:v>341</c:v>
                </c:pt>
                <c:pt idx="14">
                  <c:v>293</c:v>
                </c:pt>
                <c:pt idx="15">
                  <c:v>314</c:v>
                </c:pt>
                <c:pt idx="16">
                  <c:v>287</c:v>
                </c:pt>
                <c:pt idx="17">
                  <c:v>288</c:v>
                </c:pt>
                <c:pt idx="18">
                  <c:v>342</c:v>
                </c:pt>
                <c:pt idx="19">
                  <c:v>314</c:v>
                </c:pt>
                <c:pt idx="20">
                  <c:v>307</c:v>
                </c:pt>
                <c:pt idx="21">
                  <c:v>349</c:v>
                </c:pt>
                <c:pt idx="22">
                  <c:v>263</c:v>
                </c:pt>
                <c:pt idx="23">
                  <c:v>373</c:v>
                </c:pt>
                <c:pt idx="24">
                  <c:v>307</c:v>
                </c:pt>
                <c:pt idx="25">
                  <c:v>316</c:v>
                </c:pt>
                <c:pt idx="26">
                  <c:v>329</c:v>
                </c:pt>
                <c:pt idx="27">
                  <c:v>367</c:v>
                </c:pt>
                <c:pt idx="28">
                  <c:v>315</c:v>
                </c:pt>
                <c:pt idx="29">
                  <c:v>292</c:v>
                </c:pt>
                <c:pt idx="30">
                  <c:v>268</c:v>
                </c:pt>
                <c:pt idx="31">
                  <c:v>387</c:v>
                </c:pt>
                <c:pt idx="32">
                  <c:v>308</c:v>
                </c:pt>
                <c:pt idx="33">
                  <c:v>312</c:v>
                </c:pt>
                <c:pt idx="34">
                  <c:v>260</c:v>
                </c:pt>
                <c:pt idx="35">
                  <c:v>340</c:v>
                </c:pt>
                <c:pt idx="36">
                  <c:v>247</c:v>
                </c:pt>
                <c:pt idx="37">
                  <c:v>312</c:v>
                </c:pt>
                <c:pt idx="38">
                  <c:v>307</c:v>
                </c:pt>
                <c:pt idx="39">
                  <c:v>343</c:v>
                </c:pt>
                <c:pt idx="40">
                  <c:v>425</c:v>
                </c:pt>
                <c:pt idx="41">
                  <c:v>317</c:v>
                </c:pt>
                <c:pt idx="42">
                  <c:v>333</c:v>
                </c:pt>
                <c:pt idx="43">
                  <c:v>327</c:v>
                </c:pt>
                <c:pt idx="44">
                  <c:v>293</c:v>
                </c:pt>
                <c:pt idx="45">
                  <c:v>281</c:v>
                </c:pt>
                <c:pt idx="46">
                  <c:v>306</c:v>
                </c:pt>
                <c:pt idx="47">
                  <c:v>229</c:v>
                </c:pt>
                <c:pt idx="48">
                  <c:v>229</c:v>
                </c:pt>
                <c:pt idx="49">
                  <c:v>278</c:v>
                </c:pt>
                <c:pt idx="50">
                  <c:v>273</c:v>
                </c:pt>
                <c:pt idx="51">
                  <c:v>292</c:v>
                </c:pt>
                <c:pt idx="52">
                  <c:v>317</c:v>
                </c:pt>
                <c:pt idx="53">
                  <c:v>249</c:v>
                </c:pt>
                <c:pt idx="54">
                  <c:v>326</c:v>
                </c:pt>
                <c:pt idx="55">
                  <c:v>273</c:v>
                </c:pt>
                <c:pt idx="56">
                  <c:v>258</c:v>
                </c:pt>
                <c:pt idx="57">
                  <c:v>334</c:v>
                </c:pt>
                <c:pt idx="58">
                  <c:v>330</c:v>
                </c:pt>
                <c:pt idx="59">
                  <c:v>265</c:v>
                </c:pt>
                <c:pt idx="60">
                  <c:v>350</c:v>
                </c:pt>
                <c:pt idx="61">
                  <c:v>264</c:v>
                </c:pt>
                <c:pt idx="62">
                  <c:v>322</c:v>
                </c:pt>
                <c:pt idx="63">
                  <c:v>297</c:v>
                </c:pt>
                <c:pt idx="64">
                  <c:v>334</c:v>
                </c:pt>
                <c:pt idx="65">
                  <c:v>281</c:v>
                </c:pt>
                <c:pt idx="66">
                  <c:v>316</c:v>
                </c:pt>
                <c:pt idx="67">
                  <c:v>259</c:v>
                </c:pt>
                <c:pt idx="68">
                  <c:v>276</c:v>
                </c:pt>
                <c:pt idx="69">
                  <c:v>308</c:v>
                </c:pt>
                <c:pt idx="70">
                  <c:v>370</c:v>
                </c:pt>
                <c:pt idx="71">
                  <c:v>268</c:v>
                </c:pt>
                <c:pt idx="72">
                  <c:v>251</c:v>
                </c:pt>
                <c:pt idx="73">
                  <c:v>320</c:v>
                </c:pt>
                <c:pt idx="74">
                  <c:v>260</c:v>
                </c:pt>
                <c:pt idx="75">
                  <c:v>363</c:v>
                </c:pt>
                <c:pt idx="76">
                  <c:v>285</c:v>
                </c:pt>
                <c:pt idx="77">
                  <c:v>255</c:v>
                </c:pt>
                <c:pt idx="78">
                  <c:v>315</c:v>
                </c:pt>
                <c:pt idx="79">
                  <c:v>305</c:v>
                </c:pt>
                <c:pt idx="80">
                  <c:v>251</c:v>
                </c:pt>
                <c:pt idx="81">
                  <c:v>304</c:v>
                </c:pt>
                <c:pt idx="82">
                  <c:v>265</c:v>
                </c:pt>
                <c:pt idx="83">
                  <c:v>239</c:v>
                </c:pt>
                <c:pt idx="84">
                  <c:v>266</c:v>
                </c:pt>
                <c:pt idx="85">
                  <c:v>253</c:v>
                </c:pt>
                <c:pt idx="86">
                  <c:v>275</c:v>
                </c:pt>
                <c:pt idx="87">
                  <c:v>318</c:v>
                </c:pt>
                <c:pt idx="88">
                  <c:v>275</c:v>
                </c:pt>
                <c:pt idx="89">
                  <c:v>242</c:v>
                </c:pt>
                <c:pt idx="90">
                  <c:v>330</c:v>
                </c:pt>
                <c:pt idx="91">
                  <c:v>281</c:v>
                </c:pt>
                <c:pt idx="92">
                  <c:v>296</c:v>
                </c:pt>
                <c:pt idx="93">
                  <c:v>267</c:v>
                </c:pt>
                <c:pt idx="94">
                  <c:v>405</c:v>
                </c:pt>
                <c:pt idx="95">
                  <c:v>258</c:v>
                </c:pt>
                <c:pt idx="96">
                  <c:v>296</c:v>
                </c:pt>
                <c:pt idx="97">
                  <c:v>248</c:v>
                </c:pt>
                <c:pt idx="98">
                  <c:v>322</c:v>
                </c:pt>
                <c:pt idx="99">
                  <c:v>343</c:v>
                </c:pt>
                <c:pt idx="100">
                  <c:v>306</c:v>
                </c:pt>
                <c:pt idx="101">
                  <c:v>321</c:v>
                </c:pt>
                <c:pt idx="102">
                  <c:v>355</c:v>
                </c:pt>
                <c:pt idx="103">
                  <c:v>250</c:v>
                </c:pt>
                <c:pt idx="104">
                  <c:v>430</c:v>
                </c:pt>
                <c:pt idx="105">
                  <c:v>349</c:v>
                </c:pt>
                <c:pt idx="106">
                  <c:v>337</c:v>
                </c:pt>
                <c:pt idx="107">
                  <c:v>417</c:v>
                </c:pt>
                <c:pt idx="108">
                  <c:v>417</c:v>
                </c:pt>
                <c:pt idx="109">
                  <c:v>352</c:v>
                </c:pt>
                <c:pt idx="110">
                  <c:v>306</c:v>
                </c:pt>
                <c:pt idx="111">
                  <c:v>393</c:v>
                </c:pt>
                <c:pt idx="112">
                  <c:v>399</c:v>
                </c:pt>
                <c:pt idx="113">
                  <c:v>429</c:v>
                </c:pt>
                <c:pt idx="114">
                  <c:v>387</c:v>
                </c:pt>
                <c:pt idx="115">
                  <c:v>344</c:v>
                </c:pt>
                <c:pt idx="116">
                  <c:v>302</c:v>
                </c:pt>
                <c:pt idx="117">
                  <c:v>335</c:v>
                </c:pt>
                <c:pt idx="118">
                  <c:v>258</c:v>
                </c:pt>
                <c:pt idx="119">
                  <c:v>308</c:v>
                </c:pt>
                <c:pt idx="120">
                  <c:v>334</c:v>
                </c:pt>
                <c:pt idx="121">
                  <c:v>279</c:v>
                </c:pt>
                <c:pt idx="122">
                  <c:v>343</c:v>
                </c:pt>
                <c:pt idx="123">
                  <c:v>399</c:v>
                </c:pt>
                <c:pt idx="124">
                  <c:v>382</c:v>
                </c:pt>
                <c:pt idx="125">
                  <c:v>365</c:v>
                </c:pt>
                <c:pt idx="126">
                  <c:v>453</c:v>
                </c:pt>
                <c:pt idx="127">
                  <c:v>395</c:v>
                </c:pt>
                <c:pt idx="128">
                  <c:v>491</c:v>
                </c:pt>
                <c:pt idx="129">
                  <c:v>433</c:v>
                </c:pt>
                <c:pt idx="130">
                  <c:v>522</c:v>
                </c:pt>
                <c:pt idx="131">
                  <c:v>453</c:v>
                </c:pt>
                <c:pt idx="132">
                  <c:v>498</c:v>
                </c:pt>
                <c:pt idx="133">
                  <c:v>465</c:v>
                </c:pt>
                <c:pt idx="134">
                  <c:v>392</c:v>
                </c:pt>
                <c:pt idx="135">
                  <c:v>413</c:v>
                </c:pt>
                <c:pt idx="136">
                  <c:v>408</c:v>
                </c:pt>
                <c:pt idx="137">
                  <c:v>354</c:v>
                </c:pt>
                <c:pt idx="138">
                  <c:v>401</c:v>
                </c:pt>
                <c:pt idx="139">
                  <c:v>451</c:v>
                </c:pt>
                <c:pt idx="140">
                  <c:v>357</c:v>
                </c:pt>
                <c:pt idx="141">
                  <c:v>407</c:v>
                </c:pt>
                <c:pt idx="142">
                  <c:v>376</c:v>
                </c:pt>
                <c:pt idx="143">
                  <c:v>461</c:v>
                </c:pt>
                <c:pt idx="144">
                  <c:v>443</c:v>
                </c:pt>
                <c:pt idx="145">
                  <c:v>429</c:v>
                </c:pt>
                <c:pt idx="146">
                  <c:v>425</c:v>
                </c:pt>
                <c:pt idx="147">
                  <c:v>478</c:v>
                </c:pt>
                <c:pt idx="148">
                  <c:v>413</c:v>
                </c:pt>
                <c:pt idx="149">
                  <c:v>422</c:v>
                </c:pt>
                <c:pt idx="150">
                  <c:v>426</c:v>
                </c:pt>
                <c:pt idx="151">
                  <c:v>488</c:v>
                </c:pt>
                <c:pt idx="152">
                  <c:v>474</c:v>
                </c:pt>
                <c:pt idx="153">
                  <c:v>456</c:v>
                </c:pt>
                <c:pt idx="154">
                  <c:v>439</c:v>
                </c:pt>
                <c:pt idx="155">
                  <c:v>482</c:v>
                </c:pt>
                <c:pt idx="156">
                  <c:v>419</c:v>
                </c:pt>
                <c:pt idx="157">
                  <c:v>465</c:v>
                </c:pt>
                <c:pt idx="158">
                  <c:v>410</c:v>
                </c:pt>
                <c:pt idx="159">
                  <c:v>488</c:v>
                </c:pt>
                <c:pt idx="160">
                  <c:v>384</c:v>
                </c:pt>
                <c:pt idx="161">
                  <c:v>396</c:v>
                </c:pt>
                <c:pt idx="162">
                  <c:v>425</c:v>
                </c:pt>
                <c:pt idx="163">
                  <c:v>359</c:v>
                </c:pt>
                <c:pt idx="164">
                  <c:v>413</c:v>
                </c:pt>
                <c:pt idx="165">
                  <c:v>396</c:v>
                </c:pt>
                <c:pt idx="166">
                  <c:v>498</c:v>
                </c:pt>
                <c:pt idx="167">
                  <c:v>481</c:v>
                </c:pt>
                <c:pt idx="168">
                  <c:v>458</c:v>
                </c:pt>
                <c:pt idx="169">
                  <c:v>531</c:v>
                </c:pt>
                <c:pt idx="170">
                  <c:v>380</c:v>
                </c:pt>
                <c:pt idx="171">
                  <c:v>495</c:v>
                </c:pt>
                <c:pt idx="172">
                  <c:v>386</c:v>
                </c:pt>
                <c:pt idx="173">
                  <c:v>404</c:v>
                </c:pt>
                <c:pt idx="174">
                  <c:v>448</c:v>
                </c:pt>
                <c:pt idx="175">
                  <c:v>461</c:v>
                </c:pt>
                <c:pt idx="176">
                  <c:v>449</c:v>
                </c:pt>
                <c:pt idx="177">
                  <c:v>383</c:v>
                </c:pt>
                <c:pt idx="178">
                  <c:v>429</c:v>
                </c:pt>
                <c:pt idx="179">
                  <c:v>431</c:v>
                </c:pt>
                <c:pt idx="180">
                  <c:v>354</c:v>
                </c:pt>
                <c:pt idx="181">
                  <c:v>389</c:v>
                </c:pt>
                <c:pt idx="182">
                  <c:v>400</c:v>
                </c:pt>
                <c:pt idx="183">
                  <c:v>361</c:v>
                </c:pt>
                <c:pt idx="184">
                  <c:v>396</c:v>
                </c:pt>
                <c:pt idx="185">
                  <c:v>317</c:v>
                </c:pt>
                <c:pt idx="186">
                  <c:v>434</c:v>
                </c:pt>
                <c:pt idx="187">
                  <c:v>328</c:v>
                </c:pt>
                <c:pt idx="188">
                  <c:v>344</c:v>
                </c:pt>
                <c:pt idx="189">
                  <c:v>313</c:v>
                </c:pt>
                <c:pt idx="190">
                  <c:v>326</c:v>
                </c:pt>
                <c:pt idx="191">
                  <c:v>413</c:v>
                </c:pt>
                <c:pt idx="192">
                  <c:v>292</c:v>
                </c:pt>
                <c:pt idx="193">
                  <c:v>354</c:v>
                </c:pt>
                <c:pt idx="194">
                  <c:v>357</c:v>
                </c:pt>
                <c:pt idx="195">
                  <c:v>267</c:v>
                </c:pt>
                <c:pt idx="196">
                  <c:v>358</c:v>
                </c:pt>
                <c:pt idx="197">
                  <c:v>392</c:v>
                </c:pt>
                <c:pt idx="198">
                  <c:v>368</c:v>
                </c:pt>
                <c:pt idx="199">
                  <c:v>437</c:v>
                </c:pt>
                <c:pt idx="200">
                  <c:v>357</c:v>
                </c:pt>
                <c:pt idx="201">
                  <c:v>243</c:v>
                </c:pt>
                <c:pt idx="202">
                  <c:v>290</c:v>
                </c:pt>
                <c:pt idx="203">
                  <c:v>258</c:v>
                </c:pt>
                <c:pt idx="204">
                  <c:v>302</c:v>
                </c:pt>
                <c:pt idx="205">
                  <c:v>315</c:v>
                </c:pt>
                <c:pt idx="206">
                  <c:v>367</c:v>
                </c:pt>
                <c:pt idx="207">
                  <c:v>331</c:v>
                </c:pt>
                <c:pt idx="208">
                  <c:v>340</c:v>
                </c:pt>
                <c:pt idx="209">
                  <c:v>298</c:v>
                </c:pt>
                <c:pt idx="210">
                  <c:v>348</c:v>
                </c:pt>
                <c:pt idx="211">
                  <c:v>358</c:v>
                </c:pt>
                <c:pt idx="212">
                  <c:v>298</c:v>
                </c:pt>
                <c:pt idx="213">
                  <c:v>376</c:v>
                </c:pt>
                <c:pt idx="214">
                  <c:v>347</c:v>
                </c:pt>
                <c:pt idx="215">
                  <c:v>315</c:v>
                </c:pt>
                <c:pt idx="216">
                  <c:v>266</c:v>
                </c:pt>
                <c:pt idx="217">
                  <c:v>365</c:v>
                </c:pt>
                <c:pt idx="218">
                  <c:v>348</c:v>
                </c:pt>
                <c:pt idx="219">
                  <c:v>346</c:v>
                </c:pt>
                <c:pt idx="220">
                  <c:v>305</c:v>
                </c:pt>
                <c:pt idx="221">
                  <c:v>409</c:v>
                </c:pt>
                <c:pt idx="222">
                  <c:v>302</c:v>
                </c:pt>
                <c:pt idx="223">
                  <c:v>398</c:v>
                </c:pt>
                <c:pt idx="224">
                  <c:v>340</c:v>
                </c:pt>
                <c:pt idx="225">
                  <c:v>349</c:v>
                </c:pt>
                <c:pt idx="226">
                  <c:v>386</c:v>
                </c:pt>
                <c:pt idx="227">
                  <c:v>398</c:v>
                </c:pt>
                <c:pt idx="228">
                  <c:v>320</c:v>
                </c:pt>
                <c:pt idx="229">
                  <c:v>339</c:v>
                </c:pt>
                <c:pt idx="230">
                  <c:v>270</c:v>
                </c:pt>
                <c:pt idx="231">
                  <c:v>401</c:v>
                </c:pt>
                <c:pt idx="232">
                  <c:v>319</c:v>
                </c:pt>
                <c:pt idx="233">
                  <c:v>294</c:v>
                </c:pt>
                <c:pt idx="234">
                  <c:v>273</c:v>
                </c:pt>
                <c:pt idx="235">
                  <c:v>331</c:v>
                </c:pt>
                <c:pt idx="236">
                  <c:v>348</c:v>
                </c:pt>
                <c:pt idx="237">
                  <c:v>307</c:v>
                </c:pt>
                <c:pt idx="238">
                  <c:v>370</c:v>
                </c:pt>
                <c:pt idx="239">
                  <c:v>304</c:v>
                </c:pt>
                <c:pt idx="240">
                  <c:v>300</c:v>
                </c:pt>
                <c:pt idx="241">
                  <c:v>357</c:v>
                </c:pt>
                <c:pt idx="242">
                  <c:v>359</c:v>
                </c:pt>
                <c:pt idx="243">
                  <c:v>307</c:v>
                </c:pt>
                <c:pt idx="244">
                  <c:v>358</c:v>
                </c:pt>
                <c:pt idx="245">
                  <c:v>339</c:v>
                </c:pt>
                <c:pt idx="246">
                  <c:v>381</c:v>
                </c:pt>
                <c:pt idx="247">
                  <c:v>369</c:v>
                </c:pt>
                <c:pt idx="248">
                  <c:v>354</c:v>
                </c:pt>
                <c:pt idx="249">
                  <c:v>359</c:v>
                </c:pt>
                <c:pt idx="250">
                  <c:v>296</c:v>
                </c:pt>
                <c:pt idx="251">
                  <c:v>336</c:v>
                </c:pt>
                <c:pt idx="252">
                  <c:v>289</c:v>
                </c:pt>
                <c:pt idx="253">
                  <c:v>313</c:v>
                </c:pt>
                <c:pt idx="254">
                  <c:v>298</c:v>
                </c:pt>
                <c:pt idx="255">
                  <c:v>276</c:v>
                </c:pt>
                <c:pt idx="256">
                  <c:v>241</c:v>
                </c:pt>
                <c:pt idx="257">
                  <c:v>330</c:v>
                </c:pt>
                <c:pt idx="258">
                  <c:v>351</c:v>
                </c:pt>
                <c:pt idx="259">
                  <c:v>297</c:v>
                </c:pt>
                <c:pt idx="260">
                  <c:v>370</c:v>
                </c:pt>
                <c:pt idx="261">
                  <c:v>316</c:v>
                </c:pt>
                <c:pt idx="262">
                  <c:v>346</c:v>
                </c:pt>
                <c:pt idx="263">
                  <c:v>356</c:v>
                </c:pt>
                <c:pt idx="264">
                  <c:v>303</c:v>
                </c:pt>
                <c:pt idx="265">
                  <c:v>365</c:v>
                </c:pt>
                <c:pt idx="266">
                  <c:v>417</c:v>
                </c:pt>
                <c:pt idx="267">
                  <c:v>389</c:v>
                </c:pt>
                <c:pt idx="268">
                  <c:v>393</c:v>
                </c:pt>
                <c:pt idx="269">
                  <c:v>314</c:v>
                </c:pt>
                <c:pt idx="270">
                  <c:v>350</c:v>
                </c:pt>
                <c:pt idx="271">
                  <c:v>271</c:v>
                </c:pt>
                <c:pt idx="272">
                  <c:v>311</c:v>
                </c:pt>
                <c:pt idx="273">
                  <c:v>265</c:v>
                </c:pt>
                <c:pt idx="274">
                  <c:v>364</c:v>
                </c:pt>
                <c:pt idx="275">
                  <c:v>319</c:v>
                </c:pt>
                <c:pt idx="276">
                  <c:v>255</c:v>
                </c:pt>
                <c:pt idx="277">
                  <c:v>360</c:v>
                </c:pt>
                <c:pt idx="278">
                  <c:v>304</c:v>
                </c:pt>
                <c:pt idx="279">
                  <c:v>362</c:v>
                </c:pt>
                <c:pt idx="280">
                  <c:v>307</c:v>
                </c:pt>
                <c:pt idx="281">
                  <c:v>351</c:v>
                </c:pt>
                <c:pt idx="282">
                  <c:v>303</c:v>
                </c:pt>
                <c:pt idx="283">
                  <c:v>278</c:v>
                </c:pt>
                <c:pt idx="284">
                  <c:v>338</c:v>
                </c:pt>
                <c:pt idx="285">
                  <c:v>385</c:v>
                </c:pt>
                <c:pt idx="286">
                  <c:v>362</c:v>
                </c:pt>
                <c:pt idx="287">
                  <c:v>384</c:v>
                </c:pt>
                <c:pt idx="288">
                  <c:v>336</c:v>
                </c:pt>
                <c:pt idx="289">
                  <c:v>350</c:v>
                </c:pt>
                <c:pt idx="290">
                  <c:v>339</c:v>
                </c:pt>
                <c:pt idx="291">
                  <c:v>326</c:v>
                </c:pt>
                <c:pt idx="292">
                  <c:v>266</c:v>
                </c:pt>
                <c:pt idx="293">
                  <c:v>319</c:v>
                </c:pt>
                <c:pt idx="294">
                  <c:v>417</c:v>
                </c:pt>
                <c:pt idx="295">
                  <c:v>341</c:v>
                </c:pt>
                <c:pt idx="296">
                  <c:v>367</c:v>
                </c:pt>
                <c:pt idx="297">
                  <c:v>458</c:v>
                </c:pt>
                <c:pt idx="298">
                  <c:v>383</c:v>
                </c:pt>
                <c:pt idx="299">
                  <c:v>396</c:v>
                </c:pt>
                <c:pt idx="300">
                  <c:v>342</c:v>
                </c:pt>
                <c:pt idx="301">
                  <c:v>289</c:v>
                </c:pt>
                <c:pt idx="302">
                  <c:v>264</c:v>
                </c:pt>
                <c:pt idx="303">
                  <c:v>267</c:v>
                </c:pt>
                <c:pt idx="304">
                  <c:v>367</c:v>
                </c:pt>
                <c:pt idx="305">
                  <c:v>330</c:v>
                </c:pt>
                <c:pt idx="306">
                  <c:v>251</c:v>
                </c:pt>
                <c:pt idx="307">
                  <c:v>293</c:v>
                </c:pt>
                <c:pt idx="308">
                  <c:v>331</c:v>
                </c:pt>
                <c:pt idx="309">
                  <c:v>331</c:v>
                </c:pt>
                <c:pt idx="310">
                  <c:v>433</c:v>
                </c:pt>
                <c:pt idx="311">
                  <c:v>320</c:v>
                </c:pt>
                <c:pt idx="312">
                  <c:v>327</c:v>
                </c:pt>
                <c:pt idx="313">
                  <c:v>340</c:v>
                </c:pt>
                <c:pt idx="314">
                  <c:v>327</c:v>
                </c:pt>
                <c:pt idx="315">
                  <c:v>466</c:v>
                </c:pt>
                <c:pt idx="316">
                  <c:v>296</c:v>
                </c:pt>
                <c:pt idx="317">
                  <c:v>241</c:v>
                </c:pt>
                <c:pt idx="318">
                  <c:v>343</c:v>
                </c:pt>
                <c:pt idx="319">
                  <c:v>412</c:v>
                </c:pt>
                <c:pt idx="320">
                  <c:v>400</c:v>
                </c:pt>
                <c:pt idx="321">
                  <c:v>383</c:v>
                </c:pt>
                <c:pt idx="322">
                  <c:v>432</c:v>
                </c:pt>
                <c:pt idx="323">
                  <c:v>355</c:v>
                </c:pt>
                <c:pt idx="324">
                  <c:v>421</c:v>
                </c:pt>
                <c:pt idx="325">
                  <c:v>391</c:v>
                </c:pt>
                <c:pt idx="326">
                  <c:v>448</c:v>
                </c:pt>
                <c:pt idx="327">
                  <c:v>380</c:v>
                </c:pt>
                <c:pt idx="328">
                  <c:v>325</c:v>
                </c:pt>
                <c:pt idx="329">
                  <c:v>377</c:v>
                </c:pt>
                <c:pt idx="330">
                  <c:v>391</c:v>
                </c:pt>
                <c:pt idx="331">
                  <c:v>324</c:v>
                </c:pt>
                <c:pt idx="332">
                  <c:v>368</c:v>
                </c:pt>
                <c:pt idx="333">
                  <c:v>396</c:v>
                </c:pt>
                <c:pt idx="334">
                  <c:v>454</c:v>
                </c:pt>
                <c:pt idx="337">
                  <c:v>305</c:v>
                </c:pt>
                <c:pt idx="338">
                  <c:v>328</c:v>
                </c:pt>
                <c:pt idx="344">
                  <c:v>288</c:v>
                </c:pt>
                <c:pt idx="345">
                  <c:v>280</c:v>
                </c:pt>
                <c:pt idx="346">
                  <c:v>322</c:v>
                </c:pt>
                <c:pt idx="347">
                  <c:v>353</c:v>
                </c:pt>
                <c:pt idx="348">
                  <c:v>392</c:v>
                </c:pt>
                <c:pt idx="349">
                  <c:v>348</c:v>
                </c:pt>
                <c:pt idx="350">
                  <c:v>399</c:v>
                </c:pt>
                <c:pt idx="351">
                  <c:v>423</c:v>
                </c:pt>
                <c:pt idx="352">
                  <c:v>333</c:v>
                </c:pt>
                <c:pt idx="353">
                  <c:v>420</c:v>
                </c:pt>
                <c:pt idx="354">
                  <c:v>335</c:v>
                </c:pt>
                <c:pt idx="355">
                  <c:v>347</c:v>
                </c:pt>
                <c:pt idx="356">
                  <c:v>386</c:v>
                </c:pt>
                <c:pt idx="357">
                  <c:v>238</c:v>
                </c:pt>
                <c:pt idx="358">
                  <c:v>311</c:v>
                </c:pt>
                <c:pt idx="359">
                  <c:v>415</c:v>
                </c:pt>
                <c:pt idx="360">
                  <c:v>355</c:v>
                </c:pt>
                <c:pt idx="361">
                  <c:v>395</c:v>
                </c:pt>
                <c:pt idx="362">
                  <c:v>398</c:v>
                </c:pt>
                <c:pt idx="363">
                  <c:v>309</c:v>
                </c:pt>
                <c:pt idx="364">
                  <c:v>354</c:v>
                </c:pt>
                <c:pt idx="365">
                  <c:v>328</c:v>
                </c:pt>
                <c:pt idx="366">
                  <c:v>384</c:v>
                </c:pt>
                <c:pt idx="367">
                  <c:v>409</c:v>
                </c:pt>
                <c:pt idx="368">
                  <c:v>290</c:v>
                </c:pt>
                <c:pt idx="369">
                  <c:v>329</c:v>
                </c:pt>
                <c:pt idx="370">
                  <c:v>383</c:v>
                </c:pt>
                <c:pt idx="371">
                  <c:v>258</c:v>
                </c:pt>
                <c:pt idx="372">
                  <c:v>259</c:v>
                </c:pt>
                <c:pt idx="373">
                  <c:v>319</c:v>
                </c:pt>
                <c:pt idx="374">
                  <c:v>331</c:v>
                </c:pt>
                <c:pt idx="375">
                  <c:v>279</c:v>
                </c:pt>
                <c:pt idx="376">
                  <c:v>334</c:v>
                </c:pt>
                <c:pt idx="377">
                  <c:v>362</c:v>
                </c:pt>
                <c:pt idx="378">
                  <c:v>348</c:v>
                </c:pt>
                <c:pt idx="379">
                  <c:v>341</c:v>
                </c:pt>
                <c:pt idx="380">
                  <c:v>340</c:v>
                </c:pt>
                <c:pt idx="381">
                  <c:v>340</c:v>
                </c:pt>
                <c:pt idx="382">
                  <c:v>352</c:v>
                </c:pt>
                <c:pt idx="383">
                  <c:v>334</c:v>
                </c:pt>
                <c:pt idx="384">
                  <c:v>304</c:v>
                </c:pt>
                <c:pt idx="385">
                  <c:v>393</c:v>
                </c:pt>
                <c:pt idx="386">
                  <c:v>424</c:v>
                </c:pt>
                <c:pt idx="387">
                  <c:v>290</c:v>
                </c:pt>
                <c:pt idx="388">
                  <c:v>319</c:v>
                </c:pt>
                <c:pt idx="389">
                  <c:v>322</c:v>
                </c:pt>
                <c:pt idx="390">
                  <c:v>311</c:v>
                </c:pt>
                <c:pt idx="391">
                  <c:v>240</c:v>
                </c:pt>
                <c:pt idx="392">
                  <c:v>355</c:v>
                </c:pt>
                <c:pt idx="393">
                  <c:v>325</c:v>
                </c:pt>
                <c:pt idx="394">
                  <c:v>354</c:v>
                </c:pt>
                <c:pt idx="395">
                  <c:v>340</c:v>
                </c:pt>
                <c:pt idx="396">
                  <c:v>407</c:v>
                </c:pt>
                <c:pt idx="397">
                  <c:v>416</c:v>
                </c:pt>
                <c:pt idx="398">
                  <c:v>380</c:v>
                </c:pt>
                <c:pt idx="399">
                  <c:v>456</c:v>
                </c:pt>
                <c:pt idx="400">
                  <c:v>380</c:v>
                </c:pt>
                <c:pt idx="401">
                  <c:v>410</c:v>
                </c:pt>
                <c:pt idx="402">
                  <c:v>456</c:v>
                </c:pt>
                <c:pt idx="403">
                  <c:v>390</c:v>
                </c:pt>
                <c:pt idx="404">
                  <c:v>411</c:v>
                </c:pt>
                <c:pt idx="405">
                  <c:v>339</c:v>
                </c:pt>
                <c:pt idx="406">
                  <c:v>371</c:v>
                </c:pt>
                <c:pt idx="407">
                  <c:v>409</c:v>
                </c:pt>
                <c:pt idx="408">
                  <c:v>342</c:v>
                </c:pt>
                <c:pt idx="409">
                  <c:v>353</c:v>
                </c:pt>
                <c:pt idx="410">
                  <c:v>342</c:v>
                </c:pt>
                <c:pt idx="411">
                  <c:v>378</c:v>
                </c:pt>
                <c:pt idx="412">
                  <c:v>395</c:v>
                </c:pt>
                <c:pt idx="413">
                  <c:v>396</c:v>
                </c:pt>
                <c:pt idx="414">
                  <c:v>423</c:v>
                </c:pt>
                <c:pt idx="415">
                  <c:v>361</c:v>
                </c:pt>
                <c:pt idx="416">
                  <c:v>339</c:v>
                </c:pt>
                <c:pt idx="417">
                  <c:v>365</c:v>
                </c:pt>
                <c:pt idx="418">
                  <c:v>338</c:v>
                </c:pt>
                <c:pt idx="419">
                  <c:v>497</c:v>
                </c:pt>
                <c:pt idx="420">
                  <c:v>434</c:v>
                </c:pt>
                <c:pt idx="421">
                  <c:v>389</c:v>
                </c:pt>
                <c:pt idx="422">
                  <c:v>441</c:v>
                </c:pt>
                <c:pt idx="423">
                  <c:v>368</c:v>
                </c:pt>
                <c:pt idx="424">
                  <c:v>416</c:v>
                </c:pt>
                <c:pt idx="425">
                  <c:v>408</c:v>
                </c:pt>
              </c:numCache>
            </c:numRef>
          </c:xVal>
          <c:yVal>
            <c:numRef>
              <c:f>'MF2022-5_StackResults'!$B$4:$B$429</c:f>
              <c:numCache>
                <c:formatCode>0.00</c:formatCode>
                <c:ptCount val="426"/>
                <c:pt idx="0">
                  <c:v>0</c:v>
                </c:pt>
                <c:pt idx="1">
                  <c:v>4.9999999999998934E-2</c:v>
                </c:pt>
                <c:pt idx="2">
                  <c:v>9.9999999999999645E-2</c:v>
                </c:pt>
                <c:pt idx="3">
                  <c:v>0.14999999999999858</c:v>
                </c:pt>
                <c:pt idx="4">
                  <c:v>0.19999999999999929</c:v>
                </c:pt>
                <c:pt idx="5">
                  <c:v>0.25</c:v>
                </c:pt>
                <c:pt idx="6">
                  <c:v>0.29999999999999893</c:v>
                </c:pt>
                <c:pt idx="7">
                  <c:v>0.34999999999999964</c:v>
                </c:pt>
                <c:pt idx="8">
                  <c:v>0.39999999999999858</c:v>
                </c:pt>
                <c:pt idx="9">
                  <c:v>0.44999999999999929</c:v>
                </c:pt>
                <c:pt idx="10">
                  <c:v>0.5</c:v>
                </c:pt>
                <c:pt idx="11">
                  <c:v>0.54999999999999893</c:v>
                </c:pt>
                <c:pt idx="12">
                  <c:v>0.59999999999999964</c:v>
                </c:pt>
                <c:pt idx="13">
                  <c:v>0.64999999999999858</c:v>
                </c:pt>
                <c:pt idx="14">
                  <c:v>0.69999999999999929</c:v>
                </c:pt>
                <c:pt idx="15">
                  <c:v>0.75</c:v>
                </c:pt>
                <c:pt idx="16">
                  <c:v>0.79999999999999893</c:v>
                </c:pt>
                <c:pt idx="17">
                  <c:v>0.84999999999999964</c:v>
                </c:pt>
                <c:pt idx="18">
                  <c:v>0.89999999999999858</c:v>
                </c:pt>
                <c:pt idx="19">
                  <c:v>0.94999999999999929</c:v>
                </c:pt>
                <c:pt idx="20">
                  <c:v>1</c:v>
                </c:pt>
                <c:pt idx="21">
                  <c:v>1.0499999999999989</c:v>
                </c:pt>
                <c:pt idx="22">
                  <c:v>1.0999999999999996</c:v>
                </c:pt>
                <c:pt idx="23">
                  <c:v>1.1499999999999986</c:v>
                </c:pt>
                <c:pt idx="24">
                  <c:v>1.1999999999999993</c:v>
                </c:pt>
                <c:pt idx="25">
                  <c:v>1.25</c:v>
                </c:pt>
                <c:pt idx="26">
                  <c:v>1.2999999999999989</c:v>
                </c:pt>
                <c:pt idx="27">
                  <c:v>1.3499999999999996</c:v>
                </c:pt>
                <c:pt idx="28">
                  <c:v>1.3999999999999986</c:v>
                </c:pt>
                <c:pt idx="29">
                  <c:v>1.4499999999999993</c:v>
                </c:pt>
                <c:pt idx="30">
                  <c:v>1.5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1.6499999999999986</c:v>
                </c:pt>
                <c:pt idx="34">
                  <c:v>1.6999999999999993</c:v>
                </c:pt>
                <c:pt idx="35">
                  <c:v>1.75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1.8999999999999986</c:v>
                </c:pt>
                <c:pt idx="39">
                  <c:v>1.9499999999999993</c:v>
                </c:pt>
                <c:pt idx="40">
                  <c:v>2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2.1499999999999986</c:v>
                </c:pt>
                <c:pt idx="44">
                  <c:v>2.1999999999999993</c:v>
                </c:pt>
                <c:pt idx="45">
                  <c:v>2.25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2.3999999999999986</c:v>
                </c:pt>
                <c:pt idx="49">
                  <c:v>2.4499999999999993</c:v>
                </c:pt>
                <c:pt idx="50">
                  <c:v>2.5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2.6499999999999986</c:v>
                </c:pt>
                <c:pt idx="54">
                  <c:v>2.6999999999999993</c:v>
                </c:pt>
                <c:pt idx="55">
                  <c:v>2.75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2.8999999999999986</c:v>
                </c:pt>
                <c:pt idx="59">
                  <c:v>2.9499999999999993</c:v>
                </c:pt>
                <c:pt idx="60">
                  <c:v>3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3.1499999999999986</c:v>
                </c:pt>
                <c:pt idx="64">
                  <c:v>3.1999999999999993</c:v>
                </c:pt>
                <c:pt idx="65">
                  <c:v>3.25</c:v>
                </c:pt>
                <c:pt idx="66">
                  <c:v>3.3000000000000007</c:v>
                </c:pt>
                <c:pt idx="67">
                  <c:v>3.3499999999999979</c:v>
                </c:pt>
                <c:pt idx="68">
                  <c:v>3.3999999999999986</c:v>
                </c:pt>
                <c:pt idx="69">
                  <c:v>3.4499999999999993</c:v>
                </c:pt>
                <c:pt idx="70">
                  <c:v>3.5</c:v>
                </c:pt>
                <c:pt idx="71">
                  <c:v>3.5500000000000007</c:v>
                </c:pt>
                <c:pt idx="72">
                  <c:v>3.5999999999999979</c:v>
                </c:pt>
                <c:pt idx="73">
                  <c:v>3.6499999999999986</c:v>
                </c:pt>
                <c:pt idx="74">
                  <c:v>3.6999999999999993</c:v>
                </c:pt>
                <c:pt idx="75">
                  <c:v>3.75</c:v>
                </c:pt>
                <c:pt idx="76">
                  <c:v>3.8000000000000007</c:v>
                </c:pt>
                <c:pt idx="77">
                  <c:v>3.8499999999999979</c:v>
                </c:pt>
                <c:pt idx="78">
                  <c:v>3.8999999999999986</c:v>
                </c:pt>
                <c:pt idx="79">
                  <c:v>3.9499999999999993</c:v>
                </c:pt>
                <c:pt idx="80">
                  <c:v>4</c:v>
                </c:pt>
                <c:pt idx="81">
                  <c:v>4.0500000000000007</c:v>
                </c:pt>
                <c:pt idx="82">
                  <c:v>4.0999999999999979</c:v>
                </c:pt>
                <c:pt idx="83">
                  <c:v>4.1499999999999986</c:v>
                </c:pt>
                <c:pt idx="84">
                  <c:v>4.1999999999999993</c:v>
                </c:pt>
                <c:pt idx="85">
                  <c:v>4.25</c:v>
                </c:pt>
                <c:pt idx="86">
                  <c:v>4.3000000000000007</c:v>
                </c:pt>
                <c:pt idx="87">
                  <c:v>4.3499999999999979</c:v>
                </c:pt>
                <c:pt idx="88">
                  <c:v>4.3999999999999986</c:v>
                </c:pt>
                <c:pt idx="89">
                  <c:v>4.4499999999999993</c:v>
                </c:pt>
                <c:pt idx="90">
                  <c:v>4.5</c:v>
                </c:pt>
                <c:pt idx="91">
                  <c:v>4.5500000000000007</c:v>
                </c:pt>
                <c:pt idx="92">
                  <c:v>4.5999999999999979</c:v>
                </c:pt>
                <c:pt idx="93">
                  <c:v>4.6499999999999986</c:v>
                </c:pt>
                <c:pt idx="94">
                  <c:v>4.6999999999999993</c:v>
                </c:pt>
                <c:pt idx="95">
                  <c:v>4.75</c:v>
                </c:pt>
                <c:pt idx="96">
                  <c:v>4.8000000000000007</c:v>
                </c:pt>
                <c:pt idx="97">
                  <c:v>4.8499999999999979</c:v>
                </c:pt>
                <c:pt idx="98">
                  <c:v>4.8999999999999986</c:v>
                </c:pt>
                <c:pt idx="99">
                  <c:v>4.9499999999999993</c:v>
                </c:pt>
                <c:pt idx="100">
                  <c:v>5</c:v>
                </c:pt>
                <c:pt idx="101">
                  <c:v>5.0500000000000007</c:v>
                </c:pt>
                <c:pt idx="102">
                  <c:v>5.0999999999999979</c:v>
                </c:pt>
                <c:pt idx="103">
                  <c:v>5.1499999999999986</c:v>
                </c:pt>
                <c:pt idx="104">
                  <c:v>5.1999999999999993</c:v>
                </c:pt>
                <c:pt idx="105">
                  <c:v>5.25</c:v>
                </c:pt>
                <c:pt idx="106">
                  <c:v>5.3000000000000007</c:v>
                </c:pt>
                <c:pt idx="107">
                  <c:v>5.3499999999999979</c:v>
                </c:pt>
                <c:pt idx="108">
                  <c:v>5.3999999999999986</c:v>
                </c:pt>
                <c:pt idx="109">
                  <c:v>5.4499999999999993</c:v>
                </c:pt>
                <c:pt idx="110">
                  <c:v>5.5</c:v>
                </c:pt>
                <c:pt idx="111">
                  <c:v>5.5500000000000007</c:v>
                </c:pt>
                <c:pt idx="112">
                  <c:v>5.5999999999999979</c:v>
                </c:pt>
                <c:pt idx="113">
                  <c:v>5.6499999999999986</c:v>
                </c:pt>
                <c:pt idx="114">
                  <c:v>5.6999999999999993</c:v>
                </c:pt>
                <c:pt idx="115">
                  <c:v>5.75</c:v>
                </c:pt>
                <c:pt idx="116">
                  <c:v>5.8000000000000007</c:v>
                </c:pt>
                <c:pt idx="117">
                  <c:v>5.8499999999999979</c:v>
                </c:pt>
                <c:pt idx="118">
                  <c:v>5.8999999999999986</c:v>
                </c:pt>
                <c:pt idx="119">
                  <c:v>5.9499999999999993</c:v>
                </c:pt>
                <c:pt idx="120">
                  <c:v>6</c:v>
                </c:pt>
                <c:pt idx="121">
                  <c:v>6.0500000000000007</c:v>
                </c:pt>
                <c:pt idx="122">
                  <c:v>6.0999999999999979</c:v>
                </c:pt>
                <c:pt idx="123">
                  <c:v>6.1499999999999986</c:v>
                </c:pt>
                <c:pt idx="124">
                  <c:v>6.1999999999999993</c:v>
                </c:pt>
                <c:pt idx="125">
                  <c:v>6.25</c:v>
                </c:pt>
                <c:pt idx="126">
                  <c:v>6.3000000000000007</c:v>
                </c:pt>
                <c:pt idx="127">
                  <c:v>6.3499999999999979</c:v>
                </c:pt>
                <c:pt idx="128">
                  <c:v>6.3999999999999986</c:v>
                </c:pt>
                <c:pt idx="129">
                  <c:v>6.4499999999999993</c:v>
                </c:pt>
                <c:pt idx="130">
                  <c:v>6.5</c:v>
                </c:pt>
                <c:pt idx="131">
                  <c:v>6.5500000000000007</c:v>
                </c:pt>
                <c:pt idx="132">
                  <c:v>6.5999999999999979</c:v>
                </c:pt>
                <c:pt idx="133">
                  <c:v>6.6499999999999986</c:v>
                </c:pt>
                <c:pt idx="134">
                  <c:v>6.6999999999999993</c:v>
                </c:pt>
                <c:pt idx="135">
                  <c:v>6.75</c:v>
                </c:pt>
                <c:pt idx="136">
                  <c:v>6.8000000000000007</c:v>
                </c:pt>
                <c:pt idx="137">
                  <c:v>6.8499999999999979</c:v>
                </c:pt>
                <c:pt idx="138">
                  <c:v>6.8999999999999986</c:v>
                </c:pt>
                <c:pt idx="139">
                  <c:v>6.9499999999999993</c:v>
                </c:pt>
                <c:pt idx="140">
                  <c:v>7</c:v>
                </c:pt>
                <c:pt idx="141">
                  <c:v>7.0500000000000007</c:v>
                </c:pt>
                <c:pt idx="142">
                  <c:v>7.0999999999999979</c:v>
                </c:pt>
                <c:pt idx="143">
                  <c:v>7.1499999999999986</c:v>
                </c:pt>
                <c:pt idx="144">
                  <c:v>7.1999999999999993</c:v>
                </c:pt>
                <c:pt idx="145">
                  <c:v>7.25</c:v>
                </c:pt>
                <c:pt idx="146">
                  <c:v>7.3000000000000007</c:v>
                </c:pt>
                <c:pt idx="147">
                  <c:v>7.3499999999999979</c:v>
                </c:pt>
                <c:pt idx="148">
                  <c:v>7.3999999999999986</c:v>
                </c:pt>
                <c:pt idx="149">
                  <c:v>7.4499999999999993</c:v>
                </c:pt>
                <c:pt idx="150">
                  <c:v>7.5</c:v>
                </c:pt>
                <c:pt idx="151">
                  <c:v>7.5500000000000007</c:v>
                </c:pt>
                <c:pt idx="152">
                  <c:v>7.5999999999999979</c:v>
                </c:pt>
                <c:pt idx="153">
                  <c:v>7.6499999999999986</c:v>
                </c:pt>
                <c:pt idx="154">
                  <c:v>7.6999999999999993</c:v>
                </c:pt>
                <c:pt idx="155">
                  <c:v>7.75</c:v>
                </c:pt>
                <c:pt idx="156">
                  <c:v>7.8000000000000007</c:v>
                </c:pt>
                <c:pt idx="157">
                  <c:v>7.8499999999999979</c:v>
                </c:pt>
                <c:pt idx="158">
                  <c:v>7.8999999999999986</c:v>
                </c:pt>
                <c:pt idx="159">
                  <c:v>7.9499999999999993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8.0999999999999979</c:v>
                </c:pt>
                <c:pt idx="163">
                  <c:v>8.1499999999999986</c:v>
                </c:pt>
                <c:pt idx="164">
                  <c:v>8.1999999999999993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8.3499999999999979</c:v>
                </c:pt>
                <c:pt idx="168">
                  <c:v>8.3999999999999986</c:v>
                </c:pt>
                <c:pt idx="169">
                  <c:v>8.4499999999999993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8.5999999999999979</c:v>
                </c:pt>
                <c:pt idx="173">
                  <c:v>8.6499999999999986</c:v>
                </c:pt>
                <c:pt idx="174">
                  <c:v>8.6999999999999993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8.8499999999999979</c:v>
                </c:pt>
                <c:pt idx="178">
                  <c:v>8.8999999999999986</c:v>
                </c:pt>
                <c:pt idx="179">
                  <c:v>8.9499999999999993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9.0999999999999979</c:v>
                </c:pt>
                <c:pt idx="183">
                  <c:v>9.1499999999999986</c:v>
                </c:pt>
                <c:pt idx="184">
                  <c:v>9.1999999999999993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9.5999999999999979</c:v>
                </c:pt>
                <c:pt idx="193">
                  <c:v>9.6499999999999986</c:v>
                </c:pt>
                <c:pt idx="194">
                  <c:v>9.6999999999999993</c:v>
                </c:pt>
                <c:pt idx="195">
                  <c:v>9.75</c:v>
                </c:pt>
                <c:pt idx="196">
                  <c:v>9.8000000000000007</c:v>
                </c:pt>
                <c:pt idx="197">
                  <c:v>9.8499999999999979</c:v>
                </c:pt>
                <c:pt idx="198">
                  <c:v>9.8999999999999986</c:v>
                </c:pt>
                <c:pt idx="199">
                  <c:v>9.9499999999999993</c:v>
                </c:pt>
                <c:pt idx="200">
                  <c:v>10</c:v>
                </c:pt>
                <c:pt idx="201">
                  <c:v>10.050000000000001</c:v>
                </c:pt>
                <c:pt idx="202">
                  <c:v>10.099999999999998</c:v>
                </c:pt>
                <c:pt idx="203">
                  <c:v>10.149999999999999</c:v>
                </c:pt>
                <c:pt idx="204">
                  <c:v>10.199999999999999</c:v>
                </c:pt>
                <c:pt idx="205">
                  <c:v>10.25</c:v>
                </c:pt>
                <c:pt idx="206">
                  <c:v>10.3</c:v>
                </c:pt>
                <c:pt idx="207">
                  <c:v>10.349999999999998</c:v>
                </c:pt>
                <c:pt idx="208">
                  <c:v>10.399999999999999</c:v>
                </c:pt>
                <c:pt idx="209">
                  <c:v>10.45</c:v>
                </c:pt>
                <c:pt idx="210">
                  <c:v>10.5</c:v>
                </c:pt>
                <c:pt idx="211">
                  <c:v>10.55</c:v>
                </c:pt>
                <c:pt idx="212">
                  <c:v>10.599999999999998</c:v>
                </c:pt>
                <c:pt idx="213">
                  <c:v>10.649999999999999</c:v>
                </c:pt>
                <c:pt idx="214">
                  <c:v>10.7</c:v>
                </c:pt>
                <c:pt idx="215">
                  <c:v>10.75</c:v>
                </c:pt>
                <c:pt idx="216">
                  <c:v>10.8</c:v>
                </c:pt>
                <c:pt idx="217">
                  <c:v>10.849999999999998</c:v>
                </c:pt>
                <c:pt idx="218">
                  <c:v>10.899999999999999</c:v>
                </c:pt>
                <c:pt idx="219">
                  <c:v>10.95</c:v>
                </c:pt>
                <c:pt idx="220">
                  <c:v>11</c:v>
                </c:pt>
                <c:pt idx="221">
                  <c:v>11.05</c:v>
                </c:pt>
                <c:pt idx="222">
                  <c:v>11.099999999999998</c:v>
                </c:pt>
                <c:pt idx="223">
                  <c:v>11.149999999999999</c:v>
                </c:pt>
                <c:pt idx="224">
                  <c:v>11.2</c:v>
                </c:pt>
                <c:pt idx="225">
                  <c:v>11.25</c:v>
                </c:pt>
                <c:pt idx="226">
                  <c:v>11.3</c:v>
                </c:pt>
                <c:pt idx="227">
                  <c:v>11.349999999999998</c:v>
                </c:pt>
                <c:pt idx="228">
                  <c:v>11.399999999999999</c:v>
                </c:pt>
                <c:pt idx="229">
                  <c:v>11.45</c:v>
                </c:pt>
                <c:pt idx="230">
                  <c:v>11.5</c:v>
                </c:pt>
                <c:pt idx="231">
                  <c:v>11.55</c:v>
                </c:pt>
                <c:pt idx="232">
                  <c:v>11.599999999999998</c:v>
                </c:pt>
                <c:pt idx="233">
                  <c:v>11.649999999999999</c:v>
                </c:pt>
                <c:pt idx="234">
                  <c:v>11.7</c:v>
                </c:pt>
                <c:pt idx="235">
                  <c:v>11.75</c:v>
                </c:pt>
                <c:pt idx="236">
                  <c:v>11.8</c:v>
                </c:pt>
                <c:pt idx="237">
                  <c:v>11.849999999999998</c:v>
                </c:pt>
                <c:pt idx="238">
                  <c:v>11.899999999999999</c:v>
                </c:pt>
                <c:pt idx="239">
                  <c:v>11.95</c:v>
                </c:pt>
                <c:pt idx="240">
                  <c:v>12</c:v>
                </c:pt>
                <c:pt idx="241">
                  <c:v>12.05</c:v>
                </c:pt>
                <c:pt idx="242">
                  <c:v>12.099999999999998</c:v>
                </c:pt>
                <c:pt idx="243">
                  <c:v>12.149999999999999</c:v>
                </c:pt>
                <c:pt idx="244">
                  <c:v>12.2</c:v>
                </c:pt>
                <c:pt idx="245">
                  <c:v>12.25</c:v>
                </c:pt>
                <c:pt idx="246">
                  <c:v>12.3</c:v>
                </c:pt>
                <c:pt idx="247">
                  <c:v>12.349999999999998</c:v>
                </c:pt>
                <c:pt idx="248">
                  <c:v>12.399999999999999</c:v>
                </c:pt>
                <c:pt idx="249">
                  <c:v>12.45</c:v>
                </c:pt>
                <c:pt idx="250">
                  <c:v>12.5</c:v>
                </c:pt>
                <c:pt idx="251">
                  <c:v>12.55</c:v>
                </c:pt>
                <c:pt idx="252">
                  <c:v>12.599999999999998</c:v>
                </c:pt>
                <c:pt idx="253">
                  <c:v>12.649999999999999</c:v>
                </c:pt>
                <c:pt idx="254">
                  <c:v>12.7</c:v>
                </c:pt>
                <c:pt idx="255">
                  <c:v>12.75</c:v>
                </c:pt>
                <c:pt idx="256">
                  <c:v>12.8</c:v>
                </c:pt>
                <c:pt idx="257">
                  <c:v>12.849999999999998</c:v>
                </c:pt>
                <c:pt idx="258">
                  <c:v>12.899999999999999</c:v>
                </c:pt>
                <c:pt idx="259">
                  <c:v>12.95</c:v>
                </c:pt>
                <c:pt idx="260">
                  <c:v>13</c:v>
                </c:pt>
                <c:pt idx="261">
                  <c:v>13.05</c:v>
                </c:pt>
                <c:pt idx="262">
                  <c:v>13.099999999999998</c:v>
                </c:pt>
                <c:pt idx="263">
                  <c:v>13.149999999999999</c:v>
                </c:pt>
                <c:pt idx="264">
                  <c:v>13.2</c:v>
                </c:pt>
                <c:pt idx="265">
                  <c:v>13.25</c:v>
                </c:pt>
                <c:pt idx="266">
                  <c:v>13.3</c:v>
                </c:pt>
                <c:pt idx="267">
                  <c:v>13.349999999999998</c:v>
                </c:pt>
                <c:pt idx="268">
                  <c:v>13.399999999999999</c:v>
                </c:pt>
                <c:pt idx="269">
                  <c:v>13.45</c:v>
                </c:pt>
                <c:pt idx="270">
                  <c:v>13.5</c:v>
                </c:pt>
                <c:pt idx="271">
                  <c:v>13.55</c:v>
                </c:pt>
                <c:pt idx="272">
                  <c:v>13.599999999999998</c:v>
                </c:pt>
                <c:pt idx="273">
                  <c:v>13.649999999999999</c:v>
                </c:pt>
                <c:pt idx="274">
                  <c:v>13.7</c:v>
                </c:pt>
                <c:pt idx="275">
                  <c:v>13.75</c:v>
                </c:pt>
                <c:pt idx="276">
                  <c:v>13.8</c:v>
                </c:pt>
                <c:pt idx="277">
                  <c:v>13.849999999999998</c:v>
                </c:pt>
                <c:pt idx="278">
                  <c:v>13.899999999999999</c:v>
                </c:pt>
                <c:pt idx="279">
                  <c:v>13.95</c:v>
                </c:pt>
                <c:pt idx="280">
                  <c:v>14</c:v>
                </c:pt>
                <c:pt idx="281">
                  <c:v>14.05</c:v>
                </c:pt>
                <c:pt idx="282">
                  <c:v>14.099999999999998</c:v>
                </c:pt>
                <c:pt idx="283">
                  <c:v>14.149999999999999</c:v>
                </c:pt>
                <c:pt idx="284">
                  <c:v>14.2</c:v>
                </c:pt>
                <c:pt idx="285">
                  <c:v>14.25</c:v>
                </c:pt>
                <c:pt idx="286">
                  <c:v>14.3</c:v>
                </c:pt>
                <c:pt idx="287">
                  <c:v>14.349999999999998</c:v>
                </c:pt>
                <c:pt idx="288">
                  <c:v>14.399999999999999</c:v>
                </c:pt>
                <c:pt idx="289">
                  <c:v>14.45</c:v>
                </c:pt>
                <c:pt idx="290">
                  <c:v>14.5</c:v>
                </c:pt>
                <c:pt idx="291">
                  <c:v>14.55</c:v>
                </c:pt>
                <c:pt idx="292">
                  <c:v>14.599999999999998</c:v>
                </c:pt>
                <c:pt idx="293">
                  <c:v>14.649999999999999</c:v>
                </c:pt>
                <c:pt idx="294">
                  <c:v>14.7</c:v>
                </c:pt>
                <c:pt idx="295">
                  <c:v>14.75</c:v>
                </c:pt>
                <c:pt idx="296">
                  <c:v>14.8</c:v>
                </c:pt>
                <c:pt idx="297">
                  <c:v>14.849999999999998</c:v>
                </c:pt>
                <c:pt idx="298">
                  <c:v>14.899999999999999</c:v>
                </c:pt>
                <c:pt idx="299">
                  <c:v>14.95</c:v>
                </c:pt>
                <c:pt idx="300">
                  <c:v>15</c:v>
                </c:pt>
                <c:pt idx="301">
                  <c:v>15.05</c:v>
                </c:pt>
                <c:pt idx="302">
                  <c:v>15.099999999999998</c:v>
                </c:pt>
                <c:pt idx="303">
                  <c:v>15.149999999999999</c:v>
                </c:pt>
                <c:pt idx="304">
                  <c:v>15.2</c:v>
                </c:pt>
                <c:pt idx="305">
                  <c:v>15.25</c:v>
                </c:pt>
                <c:pt idx="306">
                  <c:v>15.3</c:v>
                </c:pt>
                <c:pt idx="307">
                  <c:v>15.349999999999998</c:v>
                </c:pt>
                <c:pt idx="308">
                  <c:v>15.399999999999999</c:v>
                </c:pt>
                <c:pt idx="309">
                  <c:v>15.45</c:v>
                </c:pt>
                <c:pt idx="310">
                  <c:v>15.5</c:v>
                </c:pt>
                <c:pt idx="311">
                  <c:v>15.55</c:v>
                </c:pt>
                <c:pt idx="312">
                  <c:v>15.599999999999998</c:v>
                </c:pt>
                <c:pt idx="313">
                  <c:v>15.649999999999999</c:v>
                </c:pt>
                <c:pt idx="314">
                  <c:v>15.7</c:v>
                </c:pt>
                <c:pt idx="315">
                  <c:v>15.75</c:v>
                </c:pt>
                <c:pt idx="316">
                  <c:v>15.8</c:v>
                </c:pt>
                <c:pt idx="317">
                  <c:v>15.849999999999998</c:v>
                </c:pt>
                <c:pt idx="318">
                  <c:v>15.899999999999999</c:v>
                </c:pt>
                <c:pt idx="319">
                  <c:v>15.95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19.099999999999998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19.249999999999996</c:v>
                </c:pt>
                <c:pt idx="386">
                  <c:v>19.3</c:v>
                </c:pt>
                <c:pt idx="387">
                  <c:v>19.349999999999998</c:v>
                </c:pt>
                <c:pt idx="388">
                  <c:v>19.400000000000002</c:v>
                </c:pt>
                <c:pt idx="389">
                  <c:v>19.45</c:v>
                </c:pt>
                <c:pt idx="390">
                  <c:v>19.499999999999996</c:v>
                </c:pt>
                <c:pt idx="391">
                  <c:v>19.55</c:v>
                </c:pt>
                <c:pt idx="392">
                  <c:v>19.599999999999998</c:v>
                </c:pt>
                <c:pt idx="393">
                  <c:v>19.650000000000002</c:v>
                </c:pt>
                <c:pt idx="394">
                  <c:v>19.7</c:v>
                </c:pt>
                <c:pt idx="395">
                  <c:v>19.749999999999996</c:v>
                </c:pt>
                <c:pt idx="396">
                  <c:v>19.8</c:v>
                </c:pt>
                <c:pt idx="397">
                  <c:v>19.849999999999998</c:v>
                </c:pt>
                <c:pt idx="398">
                  <c:v>19.900000000000002</c:v>
                </c:pt>
                <c:pt idx="399">
                  <c:v>19.95</c:v>
                </c:pt>
                <c:pt idx="400">
                  <c:v>19.999999999999996</c:v>
                </c:pt>
                <c:pt idx="401">
                  <c:v>20.05</c:v>
                </c:pt>
                <c:pt idx="402">
                  <c:v>20.099999999999998</c:v>
                </c:pt>
                <c:pt idx="403">
                  <c:v>20.150000000000002</c:v>
                </c:pt>
                <c:pt idx="404">
                  <c:v>20.2</c:v>
                </c:pt>
                <c:pt idx="405">
                  <c:v>20.249999999999996</c:v>
                </c:pt>
                <c:pt idx="406">
                  <c:v>20.3</c:v>
                </c:pt>
                <c:pt idx="407">
                  <c:v>20.349999999999998</c:v>
                </c:pt>
                <c:pt idx="408">
                  <c:v>20.400000000000002</c:v>
                </c:pt>
                <c:pt idx="409">
                  <c:v>20.45</c:v>
                </c:pt>
                <c:pt idx="410">
                  <c:v>20.499999999999996</c:v>
                </c:pt>
                <c:pt idx="411">
                  <c:v>20.55</c:v>
                </c:pt>
                <c:pt idx="412">
                  <c:v>20.599999999999998</c:v>
                </c:pt>
                <c:pt idx="413">
                  <c:v>20.650000000000002</c:v>
                </c:pt>
                <c:pt idx="414">
                  <c:v>20.7</c:v>
                </c:pt>
                <c:pt idx="415">
                  <c:v>20.749999999999996</c:v>
                </c:pt>
                <c:pt idx="416">
                  <c:v>20.8</c:v>
                </c:pt>
                <c:pt idx="417">
                  <c:v>20.849999999999998</c:v>
                </c:pt>
                <c:pt idx="418">
                  <c:v>20.900000000000002</c:v>
                </c:pt>
                <c:pt idx="419">
                  <c:v>20.95</c:v>
                </c:pt>
                <c:pt idx="420">
                  <c:v>20.999999999999996</c:v>
                </c:pt>
                <c:pt idx="421">
                  <c:v>21.05</c:v>
                </c:pt>
                <c:pt idx="422">
                  <c:v>21.099999999999998</c:v>
                </c:pt>
                <c:pt idx="423">
                  <c:v>21.150000000000002</c:v>
                </c:pt>
                <c:pt idx="424">
                  <c:v>21.2</c:v>
                </c:pt>
                <c:pt idx="425">
                  <c:v>21.249999999999996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02F-4119-9B0F-D28B3E1D5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032256"/>
        <c:axId val="211032832"/>
      </c:scatterChart>
      <c:valAx>
        <c:axId val="21103225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1032832"/>
        <c:crosses val="autoZero"/>
        <c:crossBetween val="midCat"/>
      </c:valAx>
      <c:valAx>
        <c:axId val="211032832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1032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 </a:t>
            </a:r>
            <a:r>
              <a:rPr lang="en-US"/>
              <a:t>Yttrium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'MF2022-5_StackResults'!$AI$4:$AI$429</c:f>
              <c:numCache>
                <c:formatCode>General</c:formatCode>
                <c:ptCount val="426"/>
                <c:pt idx="0">
                  <c:v>57</c:v>
                </c:pt>
                <c:pt idx="1">
                  <c:v>110</c:v>
                </c:pt>
                <c:pt idx="3">
                  <c:v>77</c:v>
                </c:pt>
                <c:pt idx="4">
                  <c:v>83</c:v>
                </c:pt>
                <c:pt idx="5">
                  <c:v>135</c:v>
                </c:pt>
                <c:pt idx="7">
                  <c:v>52</c:v>
                </c:pt>
                <c:pt idx="8">
                  <c:v>16</c:v>
                </c:pt>
                <c:pt idx="9">
                  <c:v>14</c:v>
                </c:pt>
                <c:pt idx="10">
                  <c:v>46</c:v>
                </c:pt>
                <c:pt idx="12">
                  <c:v>123</c:v>
                </c:pt>
                <c:pt idx="13">
                  <c:v>65</c:v>
                </c:pt>
                <c:pt idx="14">
                  <c:v>76</c:v>
                </c:pt>
                <c:pt idx="15">
                  <c:v>62</c:v>
                </c:pt>
                <c:pt idx="16">
                  <c:v>114</c:v>
                </c:pt>
                <c:pt idx="17">
                  <c:v>77</c:v>
                </c:pt>
                <c:pt idx="18">
                  <c:v>92</c:v>
                </c:pt>
                <c:pt idx="19">
                  <c:v>71</c:v>
                </c:pt>
                <c:pt idx="20">
                  <c:v>101</c:v>
                </c:pt>
                <c:pt idx="21">
                  <c:v>55</c:v>
                </c:pt>
                <c:pt idx="22">
                  <c:v>40</c:v>
                </c:pt>
                <c:pt idx="23">
                  <c:v>97</c:v>
                </c:pt>
                <c:pt idx="24">
                  <c:v>24</c:v>
                </c:pt>
                <c:pt idx="25">
                  <c:v>28</c:v>
                </c:pt>
                <c:pt idx="26">
                  <c:v>154</c:v>
                </c:pt>
                <c:pt idx="27">
                  <c:v>77</c:v>
                </c:pt>
                <c:pt idx="28">
                  <c:v>140</c:v>
                </c:pt>
                <c:pt idx="29">
                  <c:v>83</c:v>
                </c:pt>
                <c:pt idx="30">
                  <c:v>19</c:v>
                </c:pt>
                <c:pt idx="31">
                  <c:v>66</c:v>
                </c:pt>
                <c:pt idx="32">
                  <c:v>80</c:v>
                </c:pt>
                <c:pt idx="33">
                  <c:v>116</c:v>
                </c:pt>
                <c:pt idx="34">
                  <c:v>183</c:v>
                </c:pt>
                <c:pt idx="35">
                  <c:v>122</c:v>
                </c:pt>
                <c:pt idx="36">
                  <c:v>92</c:v>
                </c:pt>
                <c:pt idx="37">
                  <c:v>55</c:v>
                </c:pt>
                <c:pt idx="38">
                  <c:v>57</c:v>
                </c:pt>
                <c:pt idx="39">
                  <c:v>75</c:v>
                </c:pt>
                <c:pt idx="40">
                  <c:v>98</c:v>
                </c:pt>
                <c:pt idx="41">
                  <c:v>96</c:v>
                </c:pt>
                <c:pt idx="42">
                  <c:v>156</c:v>
                </c:pt>
                <c:pt idx="43">
                  <c:v>95</c:v>
                </c:pt>
                <c:pt idx="44">
                  <c:v>65</c:v>
                </c:pt>
                <c:pt idx="45">
                  <c:v>143</c:v>
                </c:pt>
                <c:pt idx="46">
                  <c:v>105</c:v>
                </c:pt>
                <c:pt idx="47">
                  <c:v>33</c:v>
                </c:pt>
                <c:pt idx="48">
                  <c:v>123</c:v>
                </c:pt>
                <c:pt idx="49">
                  <c:v>123</c:v>
                </c:pt>
                <c:pt idx="50">
                  <c:v>55</c:v>
                </c:pt>
                <c:pt idx="51">
                  <c:v>81</c:v>
                </c:pt>
                <c:pt idx="52">
                  <c:v>21</c:v>
                </c:pt>
                <c:pt idx="53">
                  <c:v>93</c:v>
                </c:pt>
                <c:pt idx="54">
                  <c:v>125</c:v>
                </c:pt>
                <c:pt idx="55">
                  <c:v>118</c:v>
                </c:pt>
                <c:pt idx="56">
                  <c:v>87</c:v>
                </c:pt>
                <c:pt idx="57">
                  <c:v>15</c:v>
                </c:pt>
                <c:pt idx="58">
                  <c:v>147</c:v>
                </c:pt>
                <c:pt idx="59">
                  <c:v>47</c:v>
                </c:pt>
                <c:pt idx="60">
                  <c:v>118</c:v>
                </c:pt>
                <c:pt idx="61">
                  <c:v>65</c:v>
                </c:pt>
                <c:pt idx="62">
                  <c:v>67</c:v>
                </c:pt>
                <c:pt idx="63">
                  <c:v>47</c:v>
                </c:pt>
                <c:pt idx="64">
                  <c:v>60</c:v>
                </c:pt>
                <c:pt idx="65">
                  <c:v>40</c:v>
                </c:pt>
                <c:pt idx="66">
                  <c:v>9</c:v>
                </c:pt>
                <c:pt idx="67">
                  <c:v>99</c:v>
                </c:pt>
                <c:pt idx="68">
                  <c:v>87</c:v>
                </c:pt>
                <c:pt idx="69">
                  <c:v>56</c:v>
                </c:pt>
                <c:pt idx="71">
                  <c:v>138</c:v>
                </c:pt>
                <c:pt idx="72">
                  <c:v>123</c:v>
                </c:pt>
                <c:pt idx="73">
                  <c:v>117</c:v>
                </c:pt>
                <c:pt idx="74">
                  <c:v>72</c:v>
                </c:pt>
                <c:pt idx="75">
                  <c:v>63</c:v>
                </c:pt>
                <c:pt idx="76">
                  <c:v>148</c:v>
                </c:pt>
                <c:pt idx="77">
                  <c:v>52</c:v>
                </c:pt>
                <c:pt idx="78">
                  <c:v>59</c:v>
                </c:pt>
                <c:pt idx="79">
                  <c:v>75</c:v>
                </c:pt>
                <c:pt idx="80">
                  <c:v>103</c:v>
                </c:pt>
                <c:pt idx="81">
                  <c:v>75</c:v>
                </c:pt>
                <c:pt idx="82">
                  <c:v>80</c:v>
                </c:pt>
                <c:pt idx="83">
                  <c:v>24</c:v>
                </c:pt>
                <c:pt idx="84">
                  <c:v>109</c:v>
                </c:pt>
                <c:pt idx="85">
                  <c:v>120</c:v>
                </c:pt>
                <c:pt idx="86">
                  <c:v>139</c:v>
                </c:pt>
                <c:pt idx="87">
                  <c:v>59</c:v>
                </c:pt>
                <c:pt idx="88">
                  <c:v>103</c:v>
                </c:pt>
                <c:pt idx="91">
                  <c:v>148</c:v>
                </c:pt>
                <c:pt idx="92">
                  <c:v>31</c:v>
                </c:pt>
                <c:pt idx="93">
                  <c:v>71</c:v>
                </c:pt>
                <c:pt idx="94">
                  <c:v>46</c:v>
                </c:pt>
                <c:pt idx="95">
                  <c:v>89</c:v>
                </c:pt>
                <c:pt idx="96">
                  <c:v>6</c:v>
                </c:pt>
                <c:pt idx="97">
                  <c:v>114</c:v>
                </c:pt>
                <c:pt idx="98">
                  <c:v>98</c:v>
                </c:pt>
                <c:pt idx="99">
                  <c:v>41</c:v>
                </c:pt>
                <c:pt idx="100">
                  <c:v>45</c:v>
                </c:pt>
                <c:pt idx="101">
                  <c:v>65</c:v>
                </c:pt>
                <c:pt idx="102">
                  <c:v>145</c:v>
                </c:pt>
                <c:pt idx="103">
                  <c:v>80</c:v>
                </c:pt>
                <c:pt idx="104">
                  <c:v>92</c:v>
                </c:pt>
                <c:pt idx="105">
                  <c:v>46</c:v>
                </c:pt>
                <c:pt idx="106">
                  <c:v>54</c:v>
                </c:pt>
                <c:pt idx="107">
                  <c:v>60</c:v>
                </c:pt>
                <c:pt idx="110">
                  <c:v>90</c:v>
                </c:pt>
                <c:pt idx="111">
                  <c:v>84</c:v>
                </c:pt>
                <c:pt idx="112">
                  <c:v>74</c:v>
                </c:pt>
                <c:pt idx="113">
                  <c:v>85</c:v>
                </c:pt>
                <c:pt idx="114">
                  <c:v>63</c:v>
                </c:pt>
                <c:pt idx="115">
                  <c:v>82</c:v>
                </c:pt>
                <c:pt idx="116">
                  <c:v>59</c:v>
                </c:pt>
                <c:pt idx="117">
                  <c:v>42</c:v>
                </c:pt>
                <c:pt idx="118">
                  <c:v>43</c:v>
                </c:pt>
                <c:pt idx="119">
                  <c:v>75</c:v>
                </c:pt>
                <c:pt idx="120">
                  <c:v>147</c:v>
                </c:pt>
                <c:pt idx="121">
                  <c:v>110</c:v>
                </c:pt>
                <c:pt idx="122">
                  <c:v>117</c:v>
                </c:pt>
                <c:pt idx="123">
                  <c:v>60</c:v>
                </c:pt>
                <c:pt idx="124">
                  <c:v>84</c:v>
                </c:pt>
                <c:pt idx="125">
                  <c:v>102</c:v>
                </c:pt>
                <c:pt idx="126">
                  <c:v>76</c:v>
                </c:pt>
                <c:pt idx="127">
                  <c:v>8</c:v>
                </c:pt>
                <c:pt idx="128">
                  <c:v>130</c:v>
                </c:pt>
                <c:pt idx="129">
                  <c:v>98</c:v>
                </c:pt>
                <c:pt idx="130">
                  <c:v>115</c:v>
                </c:pt>
                <c:pt idx="131">
                  <c:v>115</c:v>
                </c:pt>
                <c:pt idx="132">
                  <c:v>45</c:v>
                </c:pt>
                <c:pt idx="133">
                  <c:v>28</c:v>
                </c:pt>
                <c:pt idx="134">
                  <c:v>60</c:v>
                </c:pt>
                <c:pt idx="135">
                  <c:v>99</c:v>
                </c:pt>
                <c:pt idx="136">
                  <c:v>132</c:v>
                </c:pt>
                <c:pt idx="137">
                  <c:v>77</c:v>
                </c:pt>
                <c:pt idx="138">
                  <c:v>41</c:v>
                </c:pt>
                <c:pt idx="139">
                  <c:v>99</c:v>
                </c:pt>
                <c:pt idx="140">
                  <c:v>144</c:v>
                </c:pt>
                <c:pt idx="141">
                  <c:v>33</c:v>
                </c:pt>
                <c:pt idx="143">
                  <c:v>80</c:v>
                </c:pt>
                <c:pt idx="144">
                  <c:v>119</c:v>
                </c:pt>
                <c:pt idx="145">
                  <c:v>65</c:v>
                </c:pt>
                <c:pt idx="146">
                  <c:v>141</c:v>
                </c:pt>
                <c:pt idx="147">
                  <c:v>89</c:v>
                </c:pt>
                <c:pt idx="148">
                  <c:v>114</c:v>
                </c:pt>
                <c:pt idx="149">
                  <c:v>150</c:v>
                </c:pt>
                <c:pt idx="150">
                  <c:v>140</c:v>
                </c:pt>
                <c:pt idx="151">
                  <c:v>51</c:v>
                </c:pt>
                <c:pt idx="152">
                  <c:v>63</c:v>
                </c:pt>
                <c:pt idx="153">
                  <c:v>85</c:v>
                </c:pt>
                <c:pt idx="154">
                  <c:v>111</c:v>
                </c:pt>
                <c:pt idx="155">
                  <c:v>92</c:v>
                </c:pt>
                <c:pt idx="156">
                  <c:v>63</c:v>
                </c:pt>
                <c:pt idx="157">
                  <c:v>16</c:v>
                </c:pt>
                <c:pt idx="158">
                  <c:v>25</c:v>
                </c:pt>
                <c:pt idx="159">
                  <c:v>86</c:v>
                </c:pt>
                <c:pt idx="160">
                  <c:v>8</c:v>
                </c:pt>
                <c:pt idx="161">
                  <c:v>56</c:v>
                </c:pt>
                <c:pt idx="162">
                  <c:v>96</c:v>
                </c:pt>
                <c:pt idx="163">
                  <c:v>70</c:v>
                </c:pt>
                <c:pt idx="164">
                  <c:v>43</c:v>
                </c:pt>
                <c:pt idx="165">
                  <c:v>40</c:v>
                </c:pt>
                <c:pt idx="166">
                  <c:v>58</c:v>
                </c:pt>
                <c:pt idx="167">
                  <c:v>68</c:v>
                </c:pt>
                <c:pt idx="168">
                  <c:v>102</c:v>
                </c:pt>
                <c:pt idx="169">
                  <c:v>104</c:v>
                </c:pt>
                <c:pt idx="170">
                  <c:v>68</c:v>
                </c:pt>
                <c:pt idx="171">
                  <c:v>82</c:v>
                </c:pt>
                <c:pt idx="172">
                  <c:v>65</c:v>
                </c:pt>
                <c:pt idx="173">
                  <c:v>120</c:v>
                </c:pt>
                <c:pt idx="174">
                  <c:v>133</c:v>
                </c:pt>
                <c:pt idx="175">
                  <c:v>46</c:v>
                </c:pt>
                <c:pt idx="177">
                  <c:v>21</c:v>
                </c:pt>
                <c:pt idx="178">
                  <c:v>136</c:v>
                </c:pt>
                <c:pt idx="179">
                  <c:v>107</c:v>
                </c:pt>
                <c:pt idx="180">
                  <c:v>78</c:v>
                </c:pt>
                <c:pt idx="181">
                  <c:v>79</c:v>
                </c:pt>
                <c:pt idx="182">
                  <c:v>83</c:v>
                </c:pt>
                <c:pt idx="183">
                  <c:v>35</c:v>
                </c:pt>
                <c:pt idx="184">
                  <c:v>93</c:v>
                </c:pt>
                <c:pt idx="185">
                  <c:v>139</c:v>
                </c:pt>
                <c:pt idx="186">
                  <c:v>43</c:v>
                </c:pt>
                <c:pt idx="187">
                  <c:v>62</c:v>
                </c:pt>
                <c:pt idx="188">
                  <c:v>100</c:v>
                </c:pt>
                <c:pt idx="189">
                  <c:v>14</c:v>
                </c:pt>
                <c:pt idx="190">
                  <c:v>50</c:v>
                </c:pt>
                <c:pt idx="191">
                  <c:v>157</c:v>
                </c:pt>
                <c:pt idx="192">
                  <c:v>5</c:v>
                </c:pt>
                <c:pt idx="193">
                  <c:v>124</c:v>
                </c:pt>
                <c:pt idx="194">
                  <c:v>109</c:v>
                </c:pt>
                <c:pt idx="195">
                  <c:v>111</c:v>
                </c:pt>
                <c:pt idx="196">
                  <c:v>79</c:v>
                </c:pt>
                <c:pt idx="197">
                  <c:v>70</c:v>
                </c:pt>
                <c:pt idx="198">
                  <c:v>86</c:v>
                </c:pt>
                <c:pt idx="199">
                  <c:v>109</c:v>
                </c:pt>
                <c:pt idx="200">
                  <c:v>26</c:v>
                </c:pt>
                <c:pt idx="201">
                  <c:v>100</c:v>
                </c:pt>
                <c:pt idx="202">
                  <c:v>56</c:v>
                </c:pt>
                <c:pt idx="203">
                  <c:v>77</c:v>
                </c:pt>
                <c:pt idx="204">
                  <c:v>110</c:v>
                </c:pt>
                <c:pt idx="205">
                  <c:v>91</c:v>
                </c:pt>
                <c:pt idx="206">
                  <c:v>128</c:v>
                </c:pt>
                <c:pt idx="207">
                  <c:v>122</c:v>
                </c:pt>
                <c:pt idx="208">
                  <c:v>94</c:v>
                </c:pt>
                <c:pt idx="210">
                  <c:v>37</c:v>
                </c:pt>
                <c:pt idx="211">
                  <c:v>105</c:v>
                </c:pt>
                <c:pt idx="212">
                  <c:v>142</c:v>
                </c:pt>
                <c:pt idx="213">
                  <c:v>21</c:v>
                </c:pt>
                <c:pt idx="214">
                  <c:v>90</c:v>
                </c:pt>
                <c:pt idx="215">
                  <c:v>75</c:v>
                </c:pt>
                <c:pt idx="216">
                  <c:v>8</c:v>
                </c:pt>
                <c:pt idx="217">
                  <c:v>101</c:v>
                </c:pt>
                <c:pt idx="218">
                  <c:v>126</c:v>
                </c:pt>
                <c:pt idx="219">
                  <c:v>28</c:v>
                </c:pt>
                <c:pt idx="220">
                  <c:v>83</c:v>
                </c:pt>
                <c:pt idx="221">
                  <c:v>59</c:v>
                </c:pt>
                <c:pt idx="222">
                  <c:v>28</c:v>
                </c:pt>
                <c:pt idx="223">
                  <c:v>61</c:v>
                </c:pt>
                <c:pt idx="224">
                  <c:v>111</c:v>
                </c:pt>
                <c:pt idx="225">
                  <c:v>89</c:v>
                </c:pt>
                <c:pt idx="226">
                  <c:v>168</c:v>
                </c:pt>
                <c:pt idx="227">
                  <c:v>55</c:v>
                </c:pt>
                <c:pt idx="228">
                  <c:v>62</c:v>
                </c:pt>
                <c:pt idx="229">
                  <c:v>108</c:v>
                </c:pt>
                <c:pt idx="230">
                  <c:v>107</c:v>
                </c:pt>
                <c:pt idx="231">
                  <c:v>29</c:v>
                </c:pt>
                <c:pt idx="232">
                  <c:v>77</c:v>
                </c:pt>
                <c:pt idx="233">
                  <c:v>77</c:v>
                </c:pt>
                <c:pt idx="234">
                  <c:v>37</c:v>
                </c:pt>
                <c:pt idx="235">
                  <c:v>109</c:v>
                </c:pt>
                <c:pt idx="236">
                  <c:v>147</c:v>
                </c:pt>
                <c:pt idx="237">
                  <c:v>147</c:v>
                </c:pt>
                <c:pt idx="238">
                  <c:v>4</c:v>
                </c:pt>
                <c:pt idx="239">
                  <c:v>62</c:v>
                </c:pt>
                <c:pt idx="240">
                  <c:v>92</c:v>
                </c:pt>
                <c:pt idx="241">
                  <c:v>72</c:v>
                </c:pt>
                <c:pt idx="242">
                  <c:v>85</c:v>
                </c:pt>
                <c:pt idx="243">
                  <c:v>101</c:v>
                </c:pt>
                <c:pt idx="244">
                  <c:v>30</c:v>
                </c:pt>
                <c:pt idx="245">
                  <c:v>96</c:v>
                </c:pt>
                <c:pt idx="246">
                  <c:v>65</c:v>
                </c:pt>
                <c:pt idx="247">
                  <c:v>127</c:v>
                </c:pt>
                <c:pt idx="248">
                  <c:v>104</c:v>
                </c:pt>
                <c:pt idx="249">
                  <c:v>84</c:v>
                </c:pt>
                <c:pt idx="250">
                  <c:v>147</c:v>
                </c:pt>
                <c:pt idx="251">
                  <c:v>94</c:v>
                </c:pt>
                <c:pt idx="252">
                  <c:v>59</c:v>
                </c:pt>
                <c:pt idx="253">
                  <c:v>29</c:v>
                </c:pt>
                <c:pt idx="254">
                  <c:v>101</c:v>
                </c:pt>
                <c:pt idx="255">
                  <c:v>19</c:v>
                </c:pt>
                <c:pt idx="256">
                  <c:v>82</c:v>
                </c:pt>
                <c:pt idx="257">
                  <c:v>100</c:v>
                </c:pt>
                <c:pt idx="258">
                  <c:v>120</c:v>
                </c:pt>
                <c:pt idx="259">
                  <c:v>91</c:v>
                </c:pt>
                <c:pt idx="260">
                  <c:v>53</c:v>
                </c:pt>
                <c:pt idx="261">
                  <c:v>60</c:v>
                </c:pt>
                <c:pt idx="262">
                  <c:v>82</c:v>
                </c:pt>
                <c:pt idx="263">
                  <c:v>107</c:v>
                </c:pt>
                <c:pt idx="264">
                  <c:v>44</c:v>
                </c:pt>
                <c:pt idx="265">
                  <c:v>81</c:v>
                </c:pt>
                <c:pt idx="266">
                  <c:v>87</c:v>
                </c:pt>
                <c:pt idx="267">
                  <c:v>100</c:v>
                </c:pt>
                <c:pt idx="269">
                  <c:v>87</c:v>
                </c:pt>
                <c:pt idx="270">
                  <c:v>121</c:v>
                </c:pt>
                <c:pt idx="271">
                  <c:v>140</c:v>
                </c:pt>
                <c:pt idx="272">
                  <c:v>76</c:v>
                </c:pt>
                <c:pt idx="273">
                  <c:v>142</c:v>
                </c:pt>
                <c:pt idx="274">
                  <c:v>23</c:v>
                </c:pt>
                <c:pt idx="275">
                  <c:v>150</c:v>
                </c:pt>
                <c:pt idx="276">
                  <c:v>19</c:v>
                </c:pt>
                <c:pt idx="277">
                  <c:v>23</c:v>
                </c:pt>
                <c:pt idx="278">
                  <c:v>34</c:v>
                </c:pt>
                <c:pt idx="279">
                  <c:v>154</c:v>
                </c:pt>
                <c:pt idx="280">
                  <c:v>73</c:v>
                </c:pt>
                <c:pt idx="281">
                  <c:v>114</c:v>
                </c:pt>
                <c:pt idx="282">
                  <c:v>134</c:v>
                </c:pt>
                <c:pt idx="283">
                  <c:v>92</c:v>
                </c:pt>
                <c:pt idx="284">
                  <c:v>126</c:v>
                </c:pt>
                <c:pt idx="285">
                  <c:v>24</c:v>
                </c:pt>
                <c:pt idx="286">
                  <c:v>5</c:v>
                </c:pt>
                <c:pt idx="287">
                  <c:v>120</c:v>
                </c:pt>
                <c:pt idx="288">
                  <c:v>19</c:v>
                </c:pt>
                <c:pt idx="289">
                  <c:v>48</c:v>
                </c:pt>
                <c:pt idx="290">
                  <c:v>112</c:v>
                </c:pt>
                <c:pt idx="291">
                  <c:v>67</c:v>
                </c:pt>
                <c:pt idx="292">
                  <c:v>119</c:v>
                </c:pt>
                <c:pt idx="293">
                  <c:v>116</c:v>
                </c:pt>
                <c:pt idx="294">
                  <c:v>130</c:v>
                </c:pt>
                <c:pt idx="295">
                  <c:v>29</c:v>
                </c:pt>
                <c:pt idx="296">
                  <c:v>36</c:v>
                </c:pt>
                <c:pt idx="297">
                  <c:v>91</c:v>
                </c:pt>
                <c:pt idx="298">
                  <c:v>120</c:v>
                </c:pt>
                <c:pt idx="299">
                  <c:v>23</c:v>
                </c:pt>
                <c:pt idx="300">
                  <c:v>76</c:v>
                </c:pt>
                <c:pt idx="301">
                  <c:v>89</c:v>
                </c:pt>
                <c:pt idx="302">
                  <c:v>75</c:v>
                </c:pt>
                <c:pt idx="303">
                  <c:v>59</c:v>
                </c:pt>
                <c:pt idx="304">
                  <c:v>91</c:v>
                </c:pt>
                <c:pt idx="305">
                  <c:v>39</c:v>
                </c:pt>
                <c:pt idx="306">
                  <c:v>132</c:v>
                </c:pt>
                <c:pt idx="307">
                  <c:v>141</c:v>
                </c:pt>
                <c:pt idx="308">
                  <c:v>85</c:v>
                </c:pt>
                <c:pt idx="309">
                  <c:v>113</c:v>
                </c:pt>
                <c:pt idx="310">
                  <c:v>86</c:v>
                </c:pt>
                <c:pt idx="311">
                  <c:v>195</c:v>
                </c:pt>
                <c:pt idx="312">
                  <c:v>78</c:v>
                </c:pt>
                <c:pt idx="313">
                  <c:v>184</c:v>
                </c:pt>
                <c:pt idx="314">
                  <c:v>127</c:v>
                </c:pt>
                <c:pt idx="315">
                  <c:v>99</c:v>
                </c:pt>
                <c:pt idx="316">
                  <c:v>81</c:v>
                </c:pt>
                <c:pt idx="317">
                  <c:v>132</c:v>
                </c:pt>
                <c:pt idx="318">
                  <c:v>87</c:v>
                </c:pt>
                <c:pt idx="319">
                  <c:v>88</c:v>
                </c:pt>
                <c:pt idx="320">
                  <c:v>130</c:v>
                </c:pt>
                <c:pt idx="321">
                  <c:v>106</c:v>
                </c:pt>
                <c:pt idx="322">
                  <c:v>122</c:v>
                </c:pt>
                <c:pt idx="323">
                  <c:v>110</c:v>
                </c:pt>
                <c:pt idx="324">
                  <c:v>122</c:v>
                </c:pt>
                <c:pt idx="325">
                  <c:v>77</c:v>
                </c:pt>
                <c:pt idx="326">
                  <c:v>81</c:v>
                </c:pt>
                <c:pt idx="327">
                  <c:v>114</c:v>
                </c:pt>
                <c:pt idx="328">
                  <c:v>82</c:v>
                </c:pt>
                <c:pt idx="329">
                  <c:v>138</c:v>
                </c:pt>
                <c:pt idx="330">
                  <c:v>55</c:v>
                </c:pt>
                <c:pt idx="331">
                  <c:v>24</c:v>
                </c:pt>
                <c:pt idx="333">
                  <c:v>106</c:v>
                </c:pt>
                <c:pt idx="334">
                  <c:v>118</c:v>
                </c:pt>
                <c:pt idx="337">
                  <c:v>72</c:v>
                </c:pt>
                <c:pt idx="338">
                  <c:v>192</c:v>
                </c:pt>
                <c:pt idx="344">
                  <c:v>52</c:v>
                </c:pt>
                <c:pt idx="345">
                  <c:v>157</c:v>
                </c:pt>
                <c:pt idx="346">
                  <c:v>136</c:v>
                </c:pt>
                <c:pt idx="347">
                  <c:v>151</c:v>
                </c:pt>
                <c:pt idx="348">
                  <c:v>103</c:v>
                </c:pt>
                <c:pt idx="349">
                  <c:v>84</c:v>
                </c:pt>
                <c:pt idx="350">
                  <c:v>101</c:v>
                </c:pt>
                <c:pt idx="351">
                  <c:v>48</c:v>
                </c:pt>
                <c:pt idx="352">
                  <c:v>56</c:v>
                </c:pt>
                <c:pt idx="353">
                  <c:v>58</c:v>
                </c:pt>
                <c:pt idx="354">
                  <c:v>129</c:v>
                </c:pt>
                <c:pt idx="355">
                  <c:v>120</c:v>
                </c:pt>
                <c:pt idx="356">
                  <c:v>91</c:v>
                </c:pt>
                <c:pt idx="357">
                  <c:v>38</c:v>
                </c:pt>
                <c:pt idx="358">
                  <c:v>51</c:v>
                </c:pt>
                <c:pt idx="359">
                  <c:v>130</c:v>
                </c:pt>
                <c:pt idx="360">
                  <c:v>63</c:v>
                </c:pt>
                <c:pt idx="361">
                  <c:v>60</c:v>
                </c:pt>
                <c:pt idx="362">
                  <c:v>120</c:v>
                </c:pt>
                <c:pt idx="363">
                  <c:v>116</c:v>
                </c:pt>
                <c:pt idx="364">
                  <c:v>101</c:v>
                </c:pt>
                <c:pt idx="365">
                  <c:v>98</c:v>
                </c:pt>
                <c:pt idx="366">
                  <c:v>168</c:v>
                </c:pt>
                <c:pt idx="367">
                  <c:v>109</c:v>
                </c:pt>
                <c:pt idx="368">
                  <c:v>164</c:v>
                </c:pt>
                <c:pt idx="369">
                  <c:v>76</c:v>
                </c:pt>
                <c:pt idx="370">
                  <c:v>119</c:v>
                </c:pt>
                <c:pt idx="371">
                  <c:v>121</c:v>
                </c:pt>
                <c:pt idx="372">
                  <c:v>124</c:v>
                </c:pt>
                <c:pt idx="373">
                  <c:v>116</c:v>
                </c:pt>
                <c:pt idx="374">
                  <c:v>108</c:v>
                </c:pt>
                <c:pt idx="375">
                  <c:v>129</c:v>
                </c:pt>
                <c:pt idx="376">
                  <c:v>37</c:v>
                </c:pt>
                <c:pt idx="377">
                  <c:v>29</c:v>
                </c:pt>
                <c:pt idx="378">
                  <c:v>78</c:v>
                </c:pt>
                <c:pt idx="379">
                  <c:v>69</c:v>
                </c:pt>
                <c:pt idx="381">
                  <c:v>89</c:v>
                </c:pt>
                <c:pt idx="382">
                  <c:v>28</c:v>
                </c:pt>
                <c:pt idx="383">
                  <c:v>30</c:v>
                </c:pt>
                <c:pt idx="384">
                  <c:v>49</c:v>
                </c:pt>
                <c:pt idx="385">
                  <c:v>139</c:v>
                </c:pt>
                <c:pt idx="386">
                  <c:v>163</c:v>
                </c:pt>
                <c:pt idx="387">
                  <c:v>91</c:v>
                </c:pt>
                <c:pt idx="388">
                  <c:v>82</c:v>
                </c:pt>
                <c:pt idx="389">
                  <c:v>140</c:v>
                </c:pt>
                <c:pt idx="390">
                  <c:v>141</c:v>
                </c:pt>
                <c:pt idx="391">
                  <c:v>68</c:v>
                </c:pt>
                <c:pt idx="392">
                  <c:v>30</c:v>
                </c:pt>
                <c:pt idx="393">
                  <c:v>114</c:v>
                </c:pt>
                <c:pt idx="394">
                  <c:v>51</c:v>
                </c:pt>
                <c:pt idx="395">
                  <c:v>134</c:v>
                </c:pt>
                <c:pt idx="396">
                  <c:v>125</c:v>
                </c:pt>
                <c:pt idx="397">
                  <c:v>121</c:v>
                </c:pt>
                <c:pt idx="398">
                  <c:v>72</c:v>
                </c:pt>
                <c:pt idx="399">
                  <c:v>64</c:v>
                </c:pt>
                <c:pt idx="400">
                  <c:v>83</c:v>
                </c:pt>
                <c:pt idx="401">
                  <c:v>195</c:v>
                </c:pt>
                <c:pt idx="402">
                  <c:v>188</c:v>
                </c:pt>
                <c:pt idx="403">
                  <c:v>71</c:v>
                </c:pt>
                <c:pt idx="404">
                  <c:v>113</c:v>
                </c:pt>
                <c:pt idx="406">
                  <c:v>134</c:v>
                </c:pt>
                <c:pt idx="407">
                  <c:v>63</c:v>
                </c:pt>
                <c:pt idx="408">
                  <c:v>74</c:v>
                </c:pt>
                <c:pt idx="409">
                  <c:v>80</c:v>
                </c:pt>
                <c:pt idx="410">
                  <c:v>19</c:v>
                </c:pt>
                <c:pt idx="411">
                  <c:v>101</c:v>
                </c:pt>
                <c:pt idx="413">
                  <c:v>161</c:v>
                </c:pt>
                <c:pt idx="414">
                  <c:v>26</c:v>
                </c:pt>
                <c:pt idx="415">
                  <c:v>80</c:v>
                </c:pt>
                <c:pt idx="416">
                  <c:v>40</c:v>
                </c:pt>
                <c:pt idx="417">
                  <c:v>121</c:v>
                </c:pt>
                <c:pt idx="418">
                  <c:v>106</c:v>
                </c:pt>
                <c:pt idx="419">
                  <c:v>129</c:v>
                </c:pt>
                <c:pt idx="420">
                  <c:v>121</c:v>
                </c:pt>
                <c:pt idx="421">
                  <c:v>84</c:v>
                </c:pt>
                <c:pt idx="422">
                  <c:v>118</c:v>
                </c:pt>
                <c:pt idx="423">
                  <c:v>13</c:v>
                </c:pt>
                <c:pt idx="424">
                  <c:v>126</c:v>
                </c:pt>
                <c:pt idx="425">
                  <c:v>98</c:v>
                </c:pt>
              </c:numCache>
            </c:numRef>
          </c:xVal>
          <c:yVal>
            <c:numRef>
              <c:f>'MF2022-5_StackResults'!$B$4:$B$429</c:f>
              <c:numCache>
                <c:formatCode>0.00</c:formatCode>
                <c:ptCount val="426"/>
                <c:pt idx="0">
                  <c:v>0</c:v>
                </c:pt>
                <c:pt idx="1">
                  <c:v>4.9999999999998934E-2</c:v>
                </c:pt>
                <c:pt idx="2">
                  <c:v>9.9999999999999645E-2</c:v>
                </c:pt>
                <c:pt idx="3">
                  <c:v>0.14999999999999858</c:v>
                </c:pt>
                <c:pt idx="4">
                  <c:v>0.19999999999999929</c:v>
                </c:pt>
                <c:pt idx="5">
                  <c:v>0.25</c:v>
                </c:pt>
                <c:pt idx="6">
                  <c:v>0.29999999999999893</c:v>
                </c:pt>
                <c:pt idx="7">
                  <c:v>0.34999999999999964</c:v>
                </c:pt>
                <c:pt idx="8">
                  <c:v>0.39999999999999858</c:v>
                </c:pt>
                <c:pt idx="9">
                  <c:v>0.44999999999999929</c:v>
                </c:pt>
                <c:pt idx="10">
                  <c:v>0.5</c:v>
                </c:pt>
                <c:pt idx="11">
                  <c:v>0.54999999999999893</c:v>
                </c:pt>
                <c:pt idx="12">
                  <c:v>0.59999999999999964</c:v>
                </c:pt>
                <c:pt idx="13">
                  <c:v>0.64999999999999858</c:v>
                </c:pt>
                <c:pt idx="14">
                  <c:v>0.69999999999999929</c:v>
                </c:pt>
                <c:pt idx="15">
                  <c:v>0.75</c:v>
                </c:pt>
                <c:pt idx="16">
                  <c:v>0.79999999999999893</c:v>
                </c:pt>
                <c:pt idx="17">
                  <c:v>0.84999999999999964</c:v>
                </c:pt>
                <c:pt idx="18">
                  <c:v>0.89999999999999858</c:v>
                </c:pt>
                <c:pt idx="19">
                  <c:v>0.94999999999999929</c:v>
                </c:pt>
                <c:pt idx="20">
                  <c:v>1</c:v>
                </c:pt>
                <c:pt idx="21">
                  <c:v>1.0499999999999989</c:v>
                </c:pt>
                <c:pt idx="22">
                  <c:v>1.0999999999999996</c:v>
                </c:pt>
                <c:pt idx="23">
                  <c:v>1.1499999999999986</c:v>
                </c:pt>
                <c:pt idx="24">
                  <c:v>1.1999999999999993</c:v>
                </c:pt>
                <c:pt idx="25">
                  <c:v>1.25</c:v>
                </c:pt>
                <c:pt idx="26">
                  <c:v>1.2999999999999989</c:v>
                </c:pt>
                <c:pt idx="27">
                  <c:v>1.3499999999999996</c:v>
                </c:pt>
                <c:pt idx="28">
                  <c:v>1.3999999999999986</c:v>
                </c:pt>
                <c:pt idx="29">
                  <c:v>1.4499999999999993</c:v>
                </c:pt>
                <c:pt idx="30">
                  <c:v>1.5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1.6499999999999986</c:v>
                </c:pt>
                <c:pt idx="34">
                  <c:v>1.6999999999999993</c:v>
                </c:pt>
                <c:pt idx="35">
                  <c:v>1.75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1.8999999999999986</c:v>
                </c:pt>
                <c:pt idx="39">
                  <c:v>1.9499999999999993</c:v>
                </c:pt>
                <c:pt idx="40">
                  <c:v>2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2.1499999999999986</c:v>
                </c:pt>
                <c:pt idx="44">
                  <c:v>2.1999999999999993</c:v>
                </c:pt>
                <c:pt idx="45">
                  <c:v>2.25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2.3999999999999986</c:v>
                </c:pt>
                <c:pt idx="49">
                  <c:v>2.4499999999999993</c:v>
                </c:pt>
                <c:pt idx="50">
                  <c:v>2.5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2.6499999999999986</c:v>
                </c:pt>
                <c:pt idx="54">
                  <c:v>2.6999999999999993</c:v>
                </c:pt>
                <c:pt idx="55">
                  <c:v>2.75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2.8999999999999986</c:v>
                </c:pt>
                <c:pt idx="59">
                  <c:v>2.9499999999999993</c:v>
                </c:pt>
                <c:pt idx="60">
                  <c:v>3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3.1499999999999986</c:v>
                </c:pt>
                <c:pt idx="64">
                  <c:v>3.1999999999999993</c:v>
                </c:pt>
                <c:pt idx="65">
                  <c:v>3.25</c:v>
                </c:pt>
                <c:pt idx="66">
                  <c:v>3.3000000000000007</c:v>
                </c:pt>
                <c:pt idx="67">
                  <c:v>3.3499999999999979</c:v>
                </c:pt>
                <c:pt idx="68">
                  <c:v>3.3999999999999986</c:v>
                </c:pt>
                <c:pt idx="69">
                  <c:v>3.4499999999999993</c:v>
                </c:pt>
                <c:pt idx="70">
                  <c:v>3.5</c:v>
                </c:pt>
                <c:pt idx="71">
                  <c:v>3.5500000000000007</c:v>
                </c:pt>
                <c:pt idx="72">
                  <c:v>3.5999999999999979</c:v>
                </c:pt>
                <c:pt idx="73">
                  <c:v>3.6499999999999986</c:v>
                </c:pt>
                <c:pt idx="74">
                  <c:v>3.6999999999999993</c:v>
                </c:pt>
                <c:pt idx="75">
                  <c:v>3.75</c:v>
                </c:pt>
                <c:pt idx="76">
                  <c:v>3.8000000000000007</c:v>
                </c:pt>
                <c:pt idx="77">
                  <c:v>3.8499999999999979</c:v>
                </c:pt>
                <c:pt idx="78">
                  <c:v>3.8999999999999986</c:v>
                </c:pt>
                <c:pt idx="79">
                  <c:v>3.9499999999999993</c:v>
                </c:pt>
                <c:pt idx="80">
                  <c:v>4</c:v>
                </c:pt>
                <c:pt idx="81">
                  <c:v>4.0500000000000007</c:v>
                </c:pt>
                <c:pt idx="82">
                  <c:v>4.0999999999999979</c:v>
                </c:pt>
                <c:pt idx="83">
                  <c:v>4.1499999999999986</c:v>
                </c:pt>
                <c:pt idx="84">
                  <c:v>4.1999999999999993</c:v>
                </c:pt>
                <c:pt idx="85">
                  <c:v>4.25</c:v>
                </c:pt>
                <c:pt idx="86">
                  <c:v>4.3000000000000007</c:v>
                </c:pt>
                <c:pt idx="87">
                  <c:v>4.3499999999999979</c:v>
                </c:pt>
                <c:pt idx="88">
                  <c:v>4.3999999999999986</c:v>
                </c:pt>
                <c:pt idx="89">
                  <c:v>4.4499999999999993</c:v>
                </c:pt>
                <c:pt idx="90">
                  <c:v>4.5</c:v>
                </c:pt>
                <c:pt idx="91">
                  <c:v>4.5500000000000007</c:v>
                </c:pt>
                <c:pt idx="92">
                  <c:v>4.5999999999999979</c:v>
                </c:pt>
                <c:pt idx="93">
                  <c:v>4.6499999999999986</c:v>
                </c:pt>
                <c:pt idx="94">
                  <c:v>4.6999999999999993</c:v>
                </c:pt>
                <c:pt idx="95">
                  <c:v>4.75</c:v>
                </c:pt>
                <c:pt idx="96">
                  <c:v>4.8000000000000007</c:v>
                </c:pt>
                <c:pt idx="97">
                  <c:v>4.8499999999999979</c:v>
                </c:pt>
                <c:pt idx="98">
                  <c:v>4.8999999999999986</c:v>
                </c:pt>
                <c:pt idx="99">
                  <c:v>4.9499999999999993</c:v>
                </c:pt>
                <c:pt idx="100">
                  <c:v>5</c:v>
                </c:pt>
                <c:pt idx="101">
                  <c:v>5.0500000000000007</c:v>
                </c:pt>
                <c:pt idx="102">
                  <c:v>5.0999999999999979</c:v>
                </c:pt>
                <c:pt idx="103">
                  <c:v>5.1499999999999986</c:v>
                </c:pt>
                <c:pt idx="104">
                  <c:v>5.1999999999999993</c:v>
                </c:pt>
                <c:pt idx="105">
                  <c:v>5.25</c:v>
                </c:pt>
                <c:pt idx="106">
                  <c:v>5.3000000000000007</c:v>
                </c:pt>
                <c:pt idx="107">
                  <c:v>5.3499999999999979</c:v>
                </c:pt>
                <c:pt idx="108">
                  <c:v>5.3999999999999986</c:v>
                </c:pt>
                <c:pt idx="109">
                  <c:v>5.4499999999999993</c:v>
                </c:pt>
                <c:pt idx="110">
                  <c:v>5.5</c:v>
                </c:pt>
                <c:pt idx="111">
                  <c:v>5.5500000000000007</c:v>
                </c:pt>
                <c:pt idx="112">
                  <c:v>5.5999999999999979</c:v>
                </c:pt>
                <c:pt idx="113">
                  <c:v>5.6499999999999986</c:v>
                </c:pt>
                <c:pt idx="114">
                  <c:v>5.6999999999999993</c:v>
                </c:pt>
                <c:pt idx="115">
                  <c:v>5.75</c:v>
                </c:pt>
                <c:pt idx="116">
                  <c:v>5.8000000000000007</c:v>
                </c:pt>
                <c:pt idx="117">
                  <c:v>5.8499999999999979</c:v>
                </c:pt>
                <c:pt idx="118">
                  <c:v>5.8999999999999986</c:v>
                </c:pt>
                <c:pt idx="119">
                  <c:v>5.9499999999999993</c:v>
                </c:pt>
                <c:pt idx="120">
                  <c:v>6</c:v>
                </c:pt>
                <c:pt idx="121">
                  <c:v>6.0500000000000007</c:v>
                </c:pt>
                <c:pt idx="122">
                  <c:v>6.0999999999999979</c:v>
                </c:pt>
                <c:pt idx="123">
                  <c:v>6.1499999999999986</c:v>
                </c:pt>
                <c:pt idx="124">
                  <c:v>6.1999999999999993</c:v>
                </c:pt>
                <c:pt idx="125">
                  <c:v>6.25</c:v>
                </c:pt>
                <c:pt idx="126">
                  <c:v>6.3000000000000007</c:v>
                </c:pt>
                <c:pt idx="127">
                  <c:v>6.3499999999999979</c:v>
                </c:pt>
                <c:pt idx="128">
                  <c:v>6.3999999999999986</c:v>
                </c:pt>
                <c:pt idx="129">
                  <c:v>6.4499999999999993</c:v>
                </c:pt>
                <c:pt idx="130">
                  <c:v>6.5</c:v>
                </c:pt>
                <c:pt idx="131">
                  <c:v>6.5500000000000007</c:v>
                </c:pt>
                <c:pt idx="132">
                  <c:v>6.5999999999999979</c:v>
                </c:pt>
                <c:pt idx="133">
                  <c:v>6.6499999999999986</c:v>
                </c:pt>
                <c:pt idx="134">
                  <c:v>6.6999999999999993</c:v>
                </c:pt>
                <c:pt idx="135">
                  <c:v>6.75</c:v>
                </c:pt>
                <c:pt idx="136">
                  <c:v>6.8000000000000007</c:v>
                </c:pt>
                <c:pt idx="137">
                  <c:v>6.8499999999999979</c:v>
                </c:pt>
                <c:pt idx="138">
                  <c:v>6.8999999999999986</c:v>
                </c:pt>
                <c:pt idx="139">
                  <c:v>6.9499999999999993</c:v>
                </c:pt>
                <c:pt idx="140">
                  <c:v>7</c:v>
                </c:pt>
                <c:pt idx="141">
                  <c:v>7.0500000000000007</c:v>
                </c:pt>
                <c:pt idx="142">
                  <c:v>7.0999999999999979</c:v>
                </c:pt>
                <c:pt idx="143">
                  <c:v>7.1499999999999986</c:v>
                </c:pt>
                <c:pt idx="144">
                  <c:v>7.1999999999999993</c:v>
                </c:pt>
                <c:pt idx="145">
                  <c:v>7.25</c:v>
                </c:pt>
                <c:pt idx="146">
                  <c:v>7.3000000000000007</c:v>
                </c:pt>
                <c:pt idx="147">
                  <c:v>7.3499999999999979</c:v>
                </c:pt>
                <c:pt idx="148">
                  <c:v>7.3999999999999986</c:v>
                </c:pt>
                <c:pt idx="149">
                  <c:v>7.4499999999999993</c:v>
                </c:pt>
                <c:pt idx="150">
                  <c:v>7.5</c:v>
                </c:pt>
                <c:pt idx="151">
                  <c:v>7.5500000000000007</c:v>
                </c:pt>
                <c:pt idx="152">
                  <c:v>7.5999999999999979</c:v>
                </c:pt>
                <c:pt idx="153">
                  <c:v>7.6499999999999986</c:v>
                </c:pt>
                <c:pt idx="154">
                  <c:v>7.6999999999999993</c:v>
                </c:pt>
                <c:pt idx="155">
                  <c:v>7.75</c:v>
                </c:pt>
                <c:pt idx="156">
                  <c:v>7.8000000000000007</c:v>
                </c:pt>
                <c:pt idx="157">
                  <c:v>7.8499999999999979</c:v>
                </c:pt>
                <c:pt idx="158">
                  <c:v>7.8999999999999986</c:v>
                </c:pt>
                <c:pt idx="159">
                  <c:v>7.9499999999999993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8.0999999999999979</c:v>
                </c:pt>
                <c:pt idx="163">
                  <c:v>8.1499999999999986</c:v>
                </c:pt>
                <c:pt idx="164">
                  <c:v>8.1999999999999993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8.3499999999999979</c:v>
                </c:pt>
                <c:pt idx="168">
                  <c:v>8.3999999999999986</c:v>
                </c:pt>
                <c:pt idx="169">
                  <c:v>8.4499999999999993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8.5999999999999979</c:v>
                </c:pt>
                <c:pt idx="173">
                  <c:v>8.6499999999999986</c:v>
                </c:pt>
                <c:pt idx="174">
                  <c:v>8.6999999999999993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8.8499999999999979</c:v>
                </c:pt>
                <c:pt idx="178">
                  <c:v>8.8999999999999986</c:v>
                </c:pt>
                <c:pt idx="179">
                  <c:v>8.9499999999999993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9.0999999999999979</c:v>
                </c:pt>
                <c:pt idx="183">
                  <c:v>9.1499999999999986</c:v>
                </c:pt>
                <c:pt idx="184">
                  <c:v>9.1999999999999993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9.5999999999999979</c:v>
                </c:pt>
                <c:pt idx="193">
                  <c:v>9.6499999999999986</c:v>
                </c:pt>
                <c:pt idx="194">
                  <c:v>9.6999999999999993</c:v>
                </c:pt>
                <c:pt idx="195">
                  <c:v>9.75</c:v>
                </c:pt>
                <c:pt idx="196">
                  <c:v>9.8000000000000007</c:v>
                </c:pt>
                <c:pt idx="197">
                  <c:v>9.8499999999999979</c:v>
                </c:pt>
                <c:pt idx="198">
                  <c:v>9.8999999999999986</c:v>
                </c:pt>
                <c:pt idx="199">
                  <c:v>9.9499999999999993</c:v>
                </c:pt>
                <c:pt idx="200">
                  <c:v>10</c:v>
                </c:pt>
                <c:pt idx="201">
                  <c:v>10.050000000000001</c:v>
                </c:pt>
                <c:pt idx="202">
                  <c:v>10.099999999999998</c:v>
                </c:pt>
                <c:pt idx="203">
                  <c:v>10.149999999999999</c:v>
                </c:pt>
                <c:pt idx="204">
                  <c:v>10.199999999999999</c:v>
                </c:pt>
                <c:pt idx="205">
                  <c:v>10.25</c:v>
                </c:pt>
                <c:pt idx="206">
                  <c:v>10.3</c:v>
                </c:pt>
                <c:pt idx="207">
                  <c:v>10.349999999999998</c:v>
                </c:pt>
                <c:pt idx="208">
                  <c:v>10.399999999999999</c:v>
                </c:pt>
                <c:pt idx="209">
                  <c:v>10.45</c:v>
                </c:pt>
                <c:pt idx="210">
                  <c:v>10.5</c:v>
                </c:pt>
                <c:pt idx="211">
                  <c:v>10.55</c:v>
                </c:pt>
                <c:pt idx="212">
                  <c:v>10.599999999999998</c:v>
                </c:pt>
                <c:pt idx="213">
                  <c:v>10.649999999999999</c:v>
                </c:pt>
                <c:pt idx="214">
                  <c:v>10.7</c:v>
                </c:pt>
                <c:pt idx="215">
                  <c:v>10.75</c:v>
                </c:pt>
                <c:pt idx="216">
                  <c:v>10.8</c:v>
                </c:pt>
                <c:pt idx="217">
                  <c:v>10.849999999999998</c:v>
                </c:pt>
                <c:pt idx="218">
                  <c:v>10.899999999999999</c:v>
                </c:pt>
                <c:pt idx="219">
                  <c:v>10.95</c:v>
                </c:pt>
                <c:pt idx="220">
                  <c:v>11</c:v>
                </c:pt>
                <c:pt idx="221">
                  <c:v>11.05</c:v>
                </c:pt>
                <c:pt idx="222">
                  <c:v>11.099999999999998</c:v>
                </c:pt>
                <c:pt idx="223">
                  <c:v>11.149999999999999</c:v>
                </c:pt>
                <c:pt idx="224">
                  <c:v>11.2</c:v>
                </c:pt>
                <c:pt idx="225">
                  <c:v>11.25</c:v>
                </c:pt>
                <c:pt idx="226">
                  <c:v>11.3</c:v>
                </c:pt>
                <c:pt idx="227">
                  <c:v>11.349999999999998</c:v>
                </c:pt>
                <c:pt idx="228">
                  <c:v>11.399999999999999</c:v>
                </c:pt>
                <c:pt idx="229">
                  <c:v>11.45</c:v>
                </c:pt>
                <c:pt idx="230">
                  <c:v>11.5</c:v>
                </c:pt>
                <c:pt idx="231">
                  <c:v>11.55</c:v>
                </c:pt>
                <c:pt idx="232">
                  <c:v>11.599999999999998</c:v>
                </c:pt>
                <c:pt idx="233">
                  <c:v>11.649999999999999</c:v>
                </c:pt>
                <c:pt idx="234">
                  <c:v>11.7</c:v>
                </c:pt>
                <c:pt idx="235">
                  <c:v>11.75</c:v>
                </c:pt>
                <c:pt idx="236">
                  <c:v>11.8</c:v>
                </c:pt>
                <c:pt idx="237">
                  <c:v>11.849999999999998</c:v>
                </c:pt>
                <c:pt idx="238">
                  <c:v>11.899999999999999</c:v>
                </c:pt>
                <c:pt idx="239">
                  <c:v>11.95</c:v>
                </c:pt>
                <c:pt idx="240">
                  <c:v>12</c:v>
                </c:pt>
                <c:pt idx="241">
                  <c:v>12.05</c:v>
                </c:pt>
                <c:pt idx="242">
                  <c:v>12.099999999999998</c:v>
                </c:pt>
                <c:pt idx="243">
                  <c:v>12.149999999999999</c:v>
                </c:pt>
                <c:pt idx="244">
                  <c:v>12.2</c:v>
                </c:pt>
                <c:pt idx="245">
                  <c:v>12.25</c:v>
                </c:pt>
                <c:pt idx="246">
                  <c:v>12.3</c:v>
                </c:pt>
                <c:pt idx="247">
                  <c:v>12.349999999999998</c:v>
                </c:pt>
                <c:pt idx="248">
                  <c:v>12.399999999999999</c:v>
                </c:pt>
                <c:pt idx="249">
                  <c:v>12.45</c:v>
                </c:pt>
                <c:pt idx="250">
                  <c:v>12.5</c:v>
                </c:pt>
                <c:pt idx="251">
                  <c:v>12.55</c:v>
                </c:pt>
                <c:pt idx="252">
                  <c:v>12.599999999999998</c:v>
                </c:pt>
                <c:pt idx="253">
                  <c:v>12.649999999999999</c:v>
                </c:pt>
                <c:pt idx="254">
                  <c:v>12.7</c:v>
                </c:pt>
                <c:pt idx="255">
                  <c:v>12.75</c:v>
                </c:pt>
                <c:pt idx="256">
                  <c:v>12.8</c:v>
                </c:pt>
                <c:pt idx="257">
                  <c:v>12.849999999999998</c:v>
                </c:pt>
                <c:pt idx="258">
                  <c:v>12.899999999999999</c:v>
                </c:pt>
                <c:pt idx="259">
                  <c:v>12.95</c:v>
                </c:pt>
                <c:pt idx="260">
                  <c:v>13</c:v>
                </c:pt>
                <c:pt idx="261">
                  <c:v>13.05</c:v>
                </c:pt>
                <c:pt idx="262">
                  <c:v>13.099999999999998</c:v>
                </c:pt>
                <c:pt idx="263">
                  <c:v>13.149999999999999</c:v>
                </c:pt>
                <c:pt idx="264">
                  <c:v>13.2</c:v>
                </c:pt>
                <c:pt idx="265">
                  <c:v>13.25</c:v>
                </c:pt>
                <c:pt idx="266">
                  <c:v>13.3</c:v>
                </c:pt>
                <c:pt idx="267">
                  <c:v>13.349999999999998</c:v>
                </c:pt>
                <c:pt idx="268">
                  <c:v>13.399999999999999</c:v>
                </c:pt>
                <c:pt idx="269">
                  <c:v>13.45</c:v>
                </c:pt>
                <c:pt idx="270">
                  <c:v>13.5</c:v>
                </c:pt>
                <c:pt idx="271">
                  <c:v>13.55</c:v>
                </c:pt>
                <c:pt idx="272">
                  <c:v>13.599999999999998</c:v>
                </c:pt>
                <c:pt idx="273">
                  <c:v>13.649999999999999</c:v>
                </c:pt>
                <c:pt idx="274">
                  <c:v>13.7</c:v>
                </c:pt>
                <c:pt idx="275">
                  <c:v>13.75</c:v>
                </c:pt>
                <c:pt idx="276">
                  <c:v>13.8</c:v>
                </c:pt>
                <c:pt idx="277">
                  <c:v>13.849999999999998</c:v>
                </c:pt>
                <c:pt idx="278">
                  <c:v>13.899999999999999</c:v>
                </c:pt>
                <c:pt idx="279">
                  <c:v>13.95</c:v>
                </c:pt>
                <c:pt idx="280">
                  <c:v>14</c:v>
                </c:pt>
                <c:pt idx="281">
                  <c:v>14.05</c:v>
                </c:pt>
                <c:pt idx="282">
                  <c:v>14.099999999999998</c:v>
                </c:pt>
                <c:pt idx="283">
                  <c:v>14.149999999999999</c:v>
                </c:pt>
                <c:pt idx="284">
                  <c:v>14.2</c:v>
                </c:pt>
                <c:pt idx="285">
                  <c:v>14.25</c:v>
                </c:pt>
                <c:pt idx="286">
                  <c:v>14.3</c:v>
                </c:pt>
                <c:pt idx="287">
                  <c:v>14.349999999999998</c:v>
                </c:pt>
                <c:pt idx="288">
                  <c:v>14.399999999999999</c:v>
                </c:pt>
                <c:pt idx="289">
                  <c:v>14.45</c:v>
                </c:pt>
                <c:pt idx="290">
                  <c:v>14.5</c:v>
                </c:pt>
                <c:pt idx="291">
                  <c:v>14.55</c:v>
                </c:pt>
                <c:pt idx="292">
                  <c:v>14.599999999999998</c:v>
                </c:pt>
                <c:pt idx="293">
                  <c:v>14.649999999999999</c:v>
                </c:pt>
                <c:pt idx="294">
                  <c:v>14.7</c:v>
                </c:pt>
                <c:pt idx="295">
                  <c:v>14.75</c:v>
                </c:pt>
                <c:pt idx="296">
                  <c:v>14.8</c:v>
                </c:pt>
                <c:pt idx="297">
                  <c:v>14.849999999999998</c:v>
                </c:pt>
                <c:pt idx="298">
                  <c:v>14.899999999999999</c:v>
                </c:pt>
                <c:pt idx="299">
                  <c:v>14.95</c:v>
                </c:pt>
                <c:pt idx="300">
                  <c:v>15</c:v>
                </c:pt>
                <c:pt idx="301">
                  <c:v>15.05</c:v>
                </c:pt>
                <c:pt idx="302">
                  <c:v>15.099999999999998</c:v>
                </c:pt>
                <c:pt idx="303">
                  <c:v>15.149999999999999</c:v>
                </c:pt>
                <c:pt idx="304">
                  <c:v>15.2</c:v>
                </c:pt>
                <c:pt idx="305">
                  <c:v>15.25</c:v>
                </c:pt>
                <c:pt idx="306">
                  <c:v>15.3</c:v>
                </c:pt>
                <c:pt idx="307">
                  <c:v>15.349999999999998</c:v>
                </c:pt>
                <c:pt idx="308">
                  <c:v>15.399999999999999</c:v>
                </c:pt>
                <c:pt idx="309">
                  <c:v>15.45</c:v>
                </c:pt>
                <c:pt idx="310">
                  <c:v>15.5</c:v>
                </c:pt>
                <c:pt idx="311">
                  <c:v>15.55</c:v>
                </c:pt>
                <c:pt idx="312">
                  <c:v>15.599999999999998</c:v>
                </c:pt>
                <c:pt idx="313">
                  <c:v>15.649999999999999</c:v>
                </c:pt>
                <c:pt idx="314">
                  <c:v>15.7</c:v>
                </c:pt>
                <c:pt idx="315">
                  <c:v>15.75</c:v>
                </c:pt>
                <c:pt idx="316">
                  <c:v>15.8</c:v>
                </c:pt>
                <c:pt idx="317">
                  <c:v>15.849999999999998</c:v>
                </c:pt>
                <c:pt idx="318">
                  <c:v>15.899999999999999</c:v>
                </c:pt>
                <c:pt idx="319">
                  <c:v>15.95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19.099999999999998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19.249999999999996</c:v>
                </c:pt>
                <c:pt idx="386">
                  <c:v>19.3</c:v>
                </c:pt>
                <c:pt idx="387">
                  <c:v>19.349999999999998</c:v>
                </c:pt>
                <c:pt idx="388">
                  <c:v>19.400000000000002</c:v>
                </c:pt>
                <c:pt idx="389">
                  <c:v>19.45</c:v>
                </c:pt>
                <c:pt idx="390">
                  <c:v>19.499999999999996</c:v>
                </c:pt>
                <c:pt idx="391">
                  <c:v>19.55</c:v>
                </c:pt>
                <c:pt idx="392">
                  <c:v>19.599999999999998</c:v>
                </c:pt>
                <c:pt idx="393">
                  <c:v>19.650000000000002</c:v>
                </c:pt>
                <c:pt idx="394">
                  <c:v>19.7</c:v>
                </c:pt>
                <c:pt idx="395">
                  <c:v>19.749999999999996</c:v>
                </c:pt>
                <c:pt idx="396">
                  <c:v>19.8</c:v>
                </c:pt>
                <c:pt idx="397">
                  <c:v>19.849999999999998</c:v>
                </c:pt>
                <c:pt idx="398">
                  <c:v>19.900000000000002</c:v>
                </c:pt>
                <c:pt idx="399">
                  <c:v>19.95</c:v>
                </c:pt>
                <c:pt idx="400">
                  <c:v>19.999999999999996</c:v>
                </c:pt>
                <c:pt idx="401">
                  <c:v>20.05</c:v>
                </c:pt>
                <c:pt idx="402">
                  <c:v>20.099999999999998</c:v>
                </c:pt>
                <c:pt idx="403">
                  <c:v>20.150000000000002</c:v>
                </c:pt>
                <c:pt idx="404">
                  <c:v>20.2</c:v>
                </c:pt>
                <c:pt idx="405">
                  <c:v>20.249999999999996</c:v>
                </c:pt>
                <c:pt idx="406">
                  <c:v>20.3</c:v>
                </c:pt>
                <c:pt idx="407">
                  <c:v>20.349999999999998</c:v>
                </c:pt>
                <c:pt idx="408">
                  <c:v>20.400000000000002</c:v>
                </c:pt>
                <c:pt idx="409">
                  <c:v>20.45</c:v>
                </c:pt>
                <c:pt idx="410">
                  <c:v>20.499999999999996</c:v>
                </c:pt>
                <c:pt idx="411">
                  <c:v>20.55</c:v>
                </c:pt>
                <c:pt idx="412">
                  <c:v>20.599999999999998</c:v>
                </c:pt>
                <c:pt idx="413">
                  <c:v>20.650000000000002</c:v>
                </c:pt>
                <c:pt idx="414">
                  <c:v>20.7</c:v>
                </c:pt>
                <c:pt idx="415">
                  <c:v>20.749999999999996</c:v>
                </c:pt>
                <c:pt idx="416">
                  <c:v>20.8</c:v>
                </c:pt>
                <c:pt idx="417">
                  <c:v>20.849999999999998</c:v>
                </c:pt>
                <c:pt idx="418">
                  <c:v>20.900000000000002</c:v>
                </c:pt>
                <c:pt idx="419">
                  <c:v>20.95</c:v>
                </c:pt>
                <c:pt idx="420">
                  <c:v>20.999999999999996</c:v>
                </c:pt>
                <c:pt idx="421">
                  <c:v>21.05</c:v>
                </c:pt>
                <c:pt idx="422">
                  <c:v>21.099999999999998</c:v>
                </c:pt>
                <c:pt idx="423">
                  <c:v>21.150000000000002</c:v>
                </c:pt>
                <c:pt idx="424">
                  <c:v>21.2</c:v>
                </c:pt>
                <c:pt idx="425">
                  <c:v>21.249999999999996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5D-4A13-80F7-809E432C3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523200"/>
        <c:axId val="210523776"/>
      </c:scatterChart>
      <c:valAx>
        <c:axId val="21052320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523776"/>
        <c:crosses val="autoZero"/>
        <c:crossBetween val="midCat"/>
      </c:valAx>
      <c:valAx>
        <c:axId val="210523776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523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Niobium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Nb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'MF2022-5_StackResults'!$AK$4:$AK$429</c:f>
              <c:numCache>
                <c:formatCode>General</c:formatCode>
                <c:ptCount val="426"/>
                <c:pt idx="0">
                  <c:v>0</c:v>
                </c:pt>
                <c:pt idx="1">
                  <c:v>0</c:v>
                </c:pt>
                <c:pt idx="2">
                  <c:v>86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146</c:v>
                </c:pt>
                <c:pt idx="13">
                  <c:v>0</c:v>
                </c:pt>
                <c:pt idx="14">
                  <c:v>164</c:v>
                </c:pt>
                <c:pt idx="15">
                  <c:v>0</c:v>
                </c:pt>
                <c:pt idx="16">
                  <c:v>0</c:v>
                </c:pt>
                <c:pt idx="17">
                  <c:v>29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207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97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44</c:v>
                </c:pt>
                <c:pt idx="44">
                  <c:v>0</c:v>
                </c:pt>
                <c:pt idx="45">
                  <c:v>0</c:v>
                </c:pt>
                <c:pt idx="46">
                  <c:v>238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134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212</c:v>
                </c:pt>
                <c:pt idx="66">
                  <c:v>0</c:v>
                </c:pt>
                <c:pt idx="67">
                  <c:v>0</c:v>
                </c:pt>
                <c:pt idx="68">
                  <c:v>32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111</c:v>
                </c:pt>
                <c:pt idx="77">
                  <c:v>282</c:v>
                </c:pt>
                <c:pt idx="78">
                  <c:v>10</c:v>
                </c:pt>
                <c:pt idx="79">
                  <c:v>218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15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31</c:v>
                </c:pt>
                <c:pt idx="96">
                  <c:v>91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64</c:v>
                </c:pt>
                <c:pt idx="110">
                  <c:v>0</c:v>
                </c:pt>
                <c:pt idx="111">
                  <c:v>0</c:v>
                </c:pt>
                <c:pt idx="112">
                  <c:v>8</c:v>
                </c:pt>
                <c:pt idx="113">
                  <c:v>21</c:v>
                </c:pt>
                <c:pt idx="114">
                  <c:v>0</c:v>
                </c:pt>
                <c:pt idx="115">
                  <c:v>5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16</c:v>
                </c:pt>
                <c:pt idx="121">
                  <c:v>152</c:v>
                </c:pt>
                <c:pt idx="122">
                  <c:v>0</c:v>
                </c:pt>
                <c:pt idx="123">
                  <c:v>0</c:v>
                </c:pt>
                <c:pt idx="124">
                  <c:v>29</c:v>
                </c:pt>
                <c:pt idx="125">
                  <c:v>129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149</c:v>
                </c:pt>
                <c:pt idx="130">
                  <c:v>0</c:v>
                </c:pt>
                <c:pt idx="131">
                  <c:v>0</c:v>
                </c:pt>
                <c:pt idx="132">
                  <c:v>183</c:v>
                </c:pt>
                <c:pt idx="133">
                  <c:v>0</c:v>
                </c:pt>
                <c:pt idx="134">
                  <c:v>213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254</c:v>
                </c:pt>
                <c:pt idx="139">
                  <c:v>0</c:v>
                </c:pt>
                <c:pt idx="140">
                  <c:v>0</c:v>
                </c:pt>
                <c:pt idx="141">
                  <c:v>134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231</c:v>
                </c:pt>
                <c:pt idx="149">
                  <c:v>251</c:v>
                </c:pt>
                <c:pt idx="150">
                  <c:v>0</c:v>
                </c:pt>
                <c:pt idx="151">
                  <c:v>0</c:v>
                </c:pt>
                <c:pt idx="152">
                  <c:v>8</c:v>
                </c:pt>
                <c:pt idx="153">
                  <c:v>75</c:v>
                </c:pt>
                <c:pt idx="154">
                  <c:v>33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52</c:v>
                </c:pt>
                <c:pt idx="161">
                  <c:v>97</c:v>
                </c:pt>
                <c:pt idx="162">
                  <c:v>143</c:v>
                </c:pt>
                <c:pt idx="163">
                  <c:v>0</c:v>
                </c:pt>
                <c:pt idx="164">
                  <c:v>90</c:v>
                </c:pt>
                <c:pt idx="165">
                  <c:v>0</c:v>
                </c:pt>
                <c:pt idx="166">
                  <c:v>188</c:v>
                </c:pt>
                <c:pt idx="167">
                  <c:v>0</c:v>
                </c:pt>
                <c:pt idx="168">
                  <c:v>0</c:v>
                </c:pt>
                <c:pt idx="169">
                  <c:v>43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48</c:v>
                </c:pt>
                <c:pt idx="181">
                  <c:v>0</c:v>
                </c:pt>
                <c:pt idx="182">
                  <c:v>104</c:v>
                </c:pt>
                <c:pt idx="183">
                  <c:v>0</c:v>
                </c:pt>
                <c:pt idx="184">
                  <c:v>95</c:v>
                </c:pt>
                <c:pt idx="185">
                  <c:v>94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211</c:v>
                </c:pt>
                <c:pt idx="190">
                  <c:v>0</c:v>
                </c:pt>
                <c:pt idx="191">
                  <c:v>59</c:v>
                </c:pt>
                <c:pt idx="192">
                  <c:v>146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39</c:v>
                </c:pt>
                <c:pt idx="197">
                  <c:v>0</c:v>
                </c:pt>
                <c:pt idx="198">
                  <c:v>0</c:v>
                </c:pt>
                <c:pt idx="199">
                  <c:v>116</c:v>
                </c:pt>
                <c:pt idx="200">
                  <c:v>85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128</c:v>
                </c:pt>
                <c:pt idx="212">
                  <c:v>160</c:v>
                </c:pt>
                <c:pt idx="213">
                  <c:v>309</c:v>
                </c:pt>
                <c:pt idx="214">
                  <c:v>116</c:v>
                </c:pt>
                <c:pt idx="215">
                  <c:v>0</c:v>
                </c:pt>
                <c:pt idx="216">
                  <c:v>33</c:v>
                </c:pt>
                <c:pt idx="217">
                  <c:v>0</c:v>
                </c:pt>
                <c:pt idx="218">
                  <c:v>69</c:v>
                </c:pt>
                <c:pt idx="219">
                  <c:v>0</c:v>
                </c:pt>
                <c:pt idx="220">
                  <c:v>225</c:v>
                </c:pt>
                <c:pt idx="221">
                  <c:v>0</c:v>
                </c:pt>
                <c:pt idx="222">
                  <c:v>122</c:v>
                </c:pt>
                <c:pt idx="223">
                  <c:v>0</c:v>
                </c:pt>
                <c:pt idx="224">
                  <c:v>0</c:v>
                </c:pt>
                <c:pt idx="225">
                  <c:v>76</c:v>
                </c:pt>
                <c:pt idx="226">
                  <c:v>0</c:v>
                </c:pt>
                <c:pt idx="227">
                  <c:v>0</c:v>
                </c:pt>
                <c:pt idx="228">
                  <c:v>50</c:v>
                </c:pt>
                <c:pt idx="229">
                  <c:v>0</c:v>
                </c:pt>
                <c:pt idx="230">
                  <c:v>164</c:v>
                </c:pt>
                <c:pt idx="231">
                  <c:v>0</c:v>
                </c:pt>
                <c:pt idx="232">
                  <c:v>0</c:v>
                </c:pt>
                <c:pt idx="233">
                  <c:v>172</c:v>
                </c:pt>
                <c:pt idx="234">
                  <c:v>0</c:v>
                </c:pt>
                <c:pt idx="235">
                  <c:v>155</c:v>
                </c:pt>
                <c:pt idx="236">
                  <c:v>0</c:v>
                </c:pt>
                <c:pt idx="237">
                  <c:v>0</c:v>
                </c:pt>
                <c:pt idx="238">
                  <c:v>68</c:v>
                </c:pt>
                <c:pt idx="239">
                  <c:v>57</c:v>
                </c:pt>
                <c:pt idx="240">
                  <c:v>0</c:v>
                </c:pt>
                <c:pt idx="241">
                  <c:v>48</c:v>
                </c:pt>
                <c:pt idx="242">
                  <c:v>100</c:v>
                </c:pt>
                <c:pt idx="243">
                  <c:v>0</c:v>
                </c:pt>
                <c:pt idx="244">
                  <c:v>0</c:v>
                </c:pt>
                <c:pt idx="245">
                  <c:v>9</c:v>
                </c:pt>
                <c:pt idx="246">
                  <c:v>0</c:v>
                </c:pt>
                <c:pt idx="247">
                  <c:v>271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16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24</c:v>
                </c:pt>
                <c:pt idx="257">
                  <c:v>0</c:v>
                </c:pt>
                <c:pt idx="258">
                  <c:v>0</c:v>
                </c:pt>
                <c:pt idx="259">
                  <c:v>233</c:v>
                </c:pt>
                <c:pt idx="260">
                  <c:v>0</c:v>
                </c:pt>
                <c:pt idx="261">
                  <c:v>267</c:v>
                </c:pt>
                <c:pt idx="262">
                  <c:v>135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93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139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88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32</c:v>
                </c:pt>
                <c:pt idx="282">
                  <c:v>72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144</c:v>
                </c:pt>
                <c:pt idx="289">
                  <c:v>0</c:v>
                </c:pt>
                <c:pt idx="290">
                  <c:v>223</c:v>
                </c:pt>
                <c:pt idx="291">
                  <c:v>36</c:v>
                </c:pt>
                <c:pt idx="292">
                  <c:v>105</c:v>
                </c:pt>
                <c:pt idx="293">
                  <c:v>0</c:v>
                </c:pt>
                <c:pt idx="294">
                  <c:v>53</c:v>
                </c:pt>
                <c:pt idx="295">
                  <c:v>0</c:v>
                </c:pt>
                <c:pt idx="296">
                  <c:v>0</c:v>
                </c:pt>
                <c:pt idx="297">
                  <c:v>108</c:v>
                </c:pt>
                <c:pt idx="298">
                  <c:v>18</c:v>
                </c:pt>
                <c:pt idx="299">
                  <c:v>117</c:v>
                </c:pt>
                <c:pt idx="300">
                  <c:v>31</c:v>
                </c:pt>
                <c:pt idx="301">
                  <c:v>119</c:v>
                </c:pt>
                <c:pt idx="302">
                  <c:v>0</c:v>
                </c:pt>
                <c:pt idx="303">
                  <c:v>99</c:v>
                </c:pt>
                <c:pt idx="304">
                  <c:v>137</c:v>
                </c:pt>
                <c:pt idx="305">
                  <c:v>0</c:v>
                </c:pt>
                <c:pt idx="306">
                  <c:v>0</c:v>
                </c:pt>
                <c:pt idx="307">
                  <c:v>96</c:v>
                </c:pt>
                <c:pt idx="308">
                  <c:v>0</c:v>
                </c:pt>
                <c:pt idx="309">
                  <c:v>0</c:v>
                </c:pt>
                <c:pt idx="310">
                  <c:v>167</c:v>
                </c:pt>
                <c:pt idx="311">
                  <c:v>0</c:v>
                </c:pt>
                <c:pt idx="312">
                  <c:v>0</c:v>
                </c:pt>
                <c:pt idx="313">
                  <c:v>219</c:v>
                </c:pt>
                <c:pt idx="314">
                  <c:v>172</c:v>
                </c:pt>
                <c:pt idx="315">
                  <c:v>13</c:v>
                </c:pt>
                <c:pt idx="316">
                  <c:v>126</c:v>
                </c:pt>
                <c:pt idx="317">
                  <c:v>0</c:v>
                </c:pt>
                <c:pt idx="318">
                  <c:v>0</c:v>
                </c:pt>
                <c:pt idx="319">
                  <c:v>252</c:v>
                </c:pt>
                <c:pt idx="320">
                  <c:v>74</c:v>
                </c:pt>
                <c:pt idx="321">
                  <c:v>222</c:v>
                </c:pt>
                <c:pt idx="322">
                  <c:v>0</c:v>
                </c:pt>
                <c:pt idx="323">
                  <c:v>49</c:v>
                </c:pt>
                <c:pt idx="324">
                  <c:v>0</c:v>
                </c:pt>
                <c:pt idx="325">
                  <c:v>58</c:v>
                </c:pt>
                <c:pt idx="326">
                  <c:v>0</c:v>
                </c:pt>
                <c:pt idx="327">
                  <c:v>131</c:v>
                </c:pt>
                <c:pt idx="328">
                  <c:v>0</c:v>
                </c:pt>
                <c:pt idx="329">
                  <c:v>107</c:v>
                </c:pt>
                <c:pt idx="330">
                  <c:v>5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7">
                  <c:v>232</c:v>
                </c:pt>
                <c:pt idx="338">
                  <c:v>603</c:v>
                </c:pt>
                <c:pt idx="344">
                  <c:v>243</c:v>
                </c:pt>
                <c:pt idx="345">
                  <c:v>688</c:v>
                </c:pt>
                <c:pt idx="346">
                  <c:v>687</c:v>
                </c:pt>
                <c:pt idx="347">
                  <c:v>560</c:v>
                </c:pt>
                <c:pt idx="348">
                  <c:v>201</c:v>
                </c:pt>
                <c:pt idx="349">
                  <c:v>322</c:v>
                </c:pt>
                <c:pt idx="350">
                  <c:v>467</c:v>
                </c:pt>
                <c:pt idx="351">
                  <c:v>531</c:v>
                </c:pt>
                <c:pt idx="352">
                  <c:v>477</c:v>
                </c:pt>
                <c:pt idx="353">
                  <c:v>361</c:v>
                </c:pt>
                <c:pt idx="354">
                  <c:v>407</c:v>
                </c:pt>
                <c:pt idx="355">
                  <c:v>414</c:v>
                </c:pt>
                <c:pt idx="356">
                  <c:v>125</c:v>
                </c:pt>
                <c:pt idx="357">
                  <c:v>49</c:v>
                </c:pt>
                <c:pt idx="358">
                  <c:v>276</c:v>
                </c:pt>
                <c:pt idx="359">
                  <c:v>0</c:v>
                </c:pt>
                <c:pt idx="360">
                  <c:v>373</c:v>
                </c:pt>
                <c:pt idx="361">
                  <c:v>383</c:v>
                </c:pt>
                <c:pt idx="362">
                  <c:v>219</c:v>
                </c:pt>
                <c:pt idx="363">
                  <c:v>174</c:v>
                </c:pt>
                <c:pt idx="364">
                  <c:v>477</c:v>
                </c:pt>
                <c:pt idx="365">
                  <c:v>44</c:v>
                </c:pt>
                <c:pt idx="366">
                  <c:v>293</c:v>
                </c:pt>
                <c:pt idx="367">
                  <c:v>132</c:v>
                </c:pt>
                <c:pt idx="368">
                  <c:v>401</c:v>
                </c:pt>
                <c:pt idx="369">
                  <c:v>163</c:v>
                </c:pt>
                <c:pt idx="370">
                  <c:v>109</c:v>
                </c:pt>
                <c:pt idx="371">
                  <c:v>35</c:v>
                </c:pt>
                <c:pt idx="372">
                  <c:v>5</c:v>
                </c:pt>
                <c:pt idx="373">
                  <c:v>322</c:v>
                </c:pt>
                <c:pt idx="374">
                  <c:v>248</c:v>
                </c:pt>
                <c:pt idx="375">
                  <c:v>160</c:v>
                </c:pt>
                <c:pt idx="376">
                  <c:v>81</c:v>
                </c:pt>
                <c:pt idx="377">
                  <c:v>0</c:v>
                </c:pt>
                <c:pt idx="378">
                  <c:v>130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58</c:v>
                </c:pt>
                <c:pt idx="385">
                  <c:v>0</c:v>
                </c:pt>
                <c:pt idx="386">
                  <c:v>184</c:v>
                </c:pt>
                <c:pt idx="387">
                  <c:v>218</c:v>
                </c:pt>
                <c:pt idx="388">
                  <c:v>137</c:v>
                </c:pt>
                <c:pt idx="389">
                  <c:v>34</c:v>
                </c:pt>
                <c:pt idx="390">
                  <c:v>125</c:v>
                </c:pt>
                <c:pt idx="391">
                  <c:v>0</c:v>
                </c:pt>
                <c:pt idx="392">
                  <c:v>0</c:v>
                </c:pt>
                <c:pt idx="393">
                  <c:v>189</c:v>
                </c:pt>
                <c:pt idx="394">
                  <c:v>37</c:v>
                </c:pt>
                <c:pt idx="395">
                  <c:v>0</c:v>
                </c:pt>
                <c:pt idx="396">
                  <c:v>178</c:v>
                </c:pt>
                <c:pt idx="397">
                  <c:v>120</c:v>
                </c:pt>
                <c:pt idx="398">
                  <c:v>137</c:v>
                </c:pt>
                <c:pt idx="399">
                  <c:v>422</c:v>
                </c:pt>
                <c:pt idx="400">
                  <c:v>49</c:v>
                </c:pt>
                <c:pt idx="401">
                  <c:v>44</c:v>
                </c:pt>
                <c:pt idx="402">
                  <c:v>132</c:v>
                </c:pt>
                <c:pt idx="403">
                  <c:v>0</c:v>
                </c:pt>
                <c:pt idx="404">
                  <c:v>0</c:v>
                </c:pt>
                <c:pt idx="405">
                  <c:v>128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317</c:v>
                </c:pt>
                <c:pt idx="410">
                  <c:v>0</c:v>
                </c:pt>
                <c:pt idx="411">
                  <c:v>214</c:v>
                </c:pt>
                <c:pt idx="412">
                  <c:v>0</c:v>
                </c:pt>
                <c:pt idx="413">
                  <c:v>247</c:v>
                </c:pt>
                <c:pt idx="414">
                  <c:v>241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118</c:v>
                </c:pt>
                <c:pt idx="419">
                  <c:v>0</c:v>
                </c:pt>
                <c:pt idx="420">
                  <c:v>0</c:v>
                </c:pt>
                <c:pt idx="421">
                  <c:v>102</c:v>
                </c:pt>
                <c:pt idx="422">
                  <c:v>0</c:v>
                </c:pt>
                <c:pt idx="423">
                  <c:v>0</c:v>
                </c:pt>
                <c:pt idx="424">
                  <c:v>35</c:v>
                </c:pt>
                <c:pt idx="425">
                  <c:v>0</c:v>
                </c:pt>
              </c:numCache>
            </c:numRef>
          </c:xVal>
          <c:yVal>
            <c:numRef>
              <c:f>'MF2022-5_StackResults'!$B$4:$B$429</c:f>
              <c:numCache>
                <c:formatCode>0.00</c:formatCode>
                <c:ptCount val="426"/>
                <c:pt idx="0">
                  <c:v>0</c:v>
                </c:pt>
                <c:pt idx="1">
                  <c:v>4.9999999999998934E-2</c:v>
                </c:pt>
                <c:pt idx="2">
                  <c:v>9.9999999999999645E-2</c:v>
                </c:pt>
                <c:pt idx="3">
                  <c:v>0.14999999999999858</c:v>
                </c:pt>
                <c:pt idx="4">
                  <c:v>0.19999999999999929</c:v>
                </c:pt>
                <c:pt idx="5">
                  <c:v>0.25</c:v>
                </c:pt>
                <c:pt idx="6">
                  <c:v>0.29999999999999893</c:v>
                </c:pt>
                <c:pt idx="7">
                  <c:v>0.34999999999999964</c:v>
                </c:pt>
                <c:pt idx="8">
                  <c:v>0.39999999999999858</c:v>
                </c:pt>
                <c:pt idx="9">
                  <c:v>0.44999999999999929</c:v>
                </c:pt>
                <c:pt idx="10">
                  <c:v>0.5</c:v>
                </c:pt>
                <c:pt idx="11">
                  <c:v>0.54999999999999893</c:v>
                </c:pt>
                <c:pt idx="12">
                  <c:v>0.59999999999999964</c:v>
                </c:pt>
                <c:pt idx="13">
                  <c:v>0.64999999999999858</c:v>
                </c:pt>
                <c:pt idx="14">
                  <c:v>0.69999999999999929</c:v>
                </c:pt>
                <c:pt idx="15">
                  <c:v>0.75</c:v>
                </c:pt>
                <c:pt idx="16">
                  <c:v>0.79999999999999893</c:v>
                </c:pt>
                <c:pt idx="17">
                  <c:v>0.84999999999999964</c:v>
                </c:pt>
                <c:pt idx="18">
                  <c:v>0.89999999999999858</c:v>
                </c:pt>
                <c:pt idx="19">
                  <c:v>0.94999999999999929</c:v>
                </c:pt>
                <c:pt idx="20">
                  <c:v>1</c:v>
                </c:pt>
                <c:pt idx="21">
                  <c:v>1.0499999999999989</c:v>
                </c:pt>
                <c:pt idx="22">
                  <c:v>1.0999999999999996</c:v>
                </c:pt>
                <c:pt idx="23">
                  <c:v>1.1499999999999986</c:v>
                </c:pt>
                <c:pt idx="24">
                  <c:v>1.1999999999999993</c:v>
                </c:pt>
                <c:pt idx="25">
                  <c:v>1.25</c:v>
                </c:pt>
                <c:pt idx="26">
                  <c:v>1.2999999999999989</c:v>
                </c:pt>
                <c:pt idx="27">
                  <c:v>1.3499999999999996</c:v>
                </c:pt>
                <c:pt idx="28">
                  <c:v>1.3999999999999986</c:v>
                </c:pt>
                <c:pt idx="29">
                  <c:v>1.4499999999999993</c:v>
                </c:pt>
                <c:pt idx="30">
                  <c:v>1.5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1.6499999999999986</c:v>
                </c:pt>
                <c:pt idx="34">
                  <c:v>1.6999999999999993</c:v>
                </c:pt>
                <c:pt idx="35">
                  <c:v>1.75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1.8999999999999986</c:v>
                </c:pt>
                <c:pt idx="39">
                  <c:v>1.9499999999999993</c:v>
                </c:pt>
                <c:pt idx="40">
                  <c:v>2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2.1499999999999986</c:v>
                </c:pt>
                <c:pt idx="44">
                  <c:v>2.1999999999999993</c:v>
                </c:pt>
                <c:pt idx="45">
                  <c:v>2.25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2.3999999999999986</c:v>
                </c:pt>
                <c:pt idx="49">
                  <c:v>2.4499999999999993</c:v>
                </c:pt>
                <c:pt idx="50">
                  <c:v>2.5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2.6499999999999986</c:v>
                </c:pt>
                <c:pt idx="54">
                  <c:v>2.6999999999999993</c:v>
                </c:pt>
                <c:pt idx="55">
                  <c:v>2.75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2.8999999999999986</c:v>
                </c:pt>
                <c:pt idx="59">
                  <c:v>2.9499999999999993</c:v>
                </c:pt>
                <c:pt idx="60">
                  <c:v>3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3.1499999999999986</c:v>
                </c:pt>
                <c:pt idx="64">
                  <c:v>3.1999999999999993</c:v>
                </c:pt>
                <c:pt idx="65">
                  <c:v>3.25</c:v>
                </c:pt>
                <c:pt idx="66">
                  <c:v>3.3000000000000007</c:v>
                </c:pt>
                <c:pt idx="67">
                  <c:v>3.3499999999999979</c:v>
                </c:pt>
                <c:pt idx="68">
                  <c:v>3.3999999999999986</c:v>
                </c:pt>
                <c:pt idx="69">
                  <c:v>3.4499999999999993</c:v>
                </c:pt>
                <c:pt idx="70">
                  <c:v>3.5</c:v>
                </c:pt>
                <c:pt idx="71">
                  <c:v>3.5500000000000007</c:v>
                </c:pt>
                <c:pt idx="72">
                  <c:v>3.5999999999999979</c:v>
                </c:pt>
                <c:pt idx="73">
                  <c:v>3.6499999999999986</c:v>
                </c:pt>
                <c:pt idx="74">
                  <c:v>3.6999999999999993</c:v>
                </c:pt>
                <c:pt idx="75">
                  <c:v>3.75</c:v>
                </c:pt>
                <c:pt idx="76">
                  <c:v>3.8000000000000007</c:v>
                </c:pt>
                <c:pt idx="77">
                  <c:v>3.8499999999999979</c:v>
                </c:pt>
                <c:pt idx="78">
                  <c:v>3.8999999999999986</c:v>
                </c:pt>
                <c:pt idx="79">
                  <c:v>3.9499999999999993</c:v>
                </c:pt>
                <c:pt idx="80">
                  <c:v>4</c:v>
                </c:pt>
                <c:pt idx="81">
                  <c:v>4.0500000000000007</c:v>
                </c:pt>
                <c:pt idx="82">
                  <c:v>4.0999999999999979</c:v>
                </c:pt>
                <c:pt idx="83">
                  <c:v>4.1499999999999986</c:v>
                </c:pt>
                <c:pt idx="84">
                  <c:v>4.1999999999999993</c:v>
                </c:pt>
                <c:pt idx="85">
                  <c:v>4.25</c:v>
                </c:pt>
                <c:pt idx="86">
                  <c:v>4.3000000000000007</c:v>
                </c:pt>
                <c:pt idx="87">
                  <c:v>4.3499999999999979</c:v>
                </c:pt>
                <c:pt idx="88">
                  <c:v>4.3999999999999986</c:v>
                </c:pt>
                <c:pt idx="89">
                  <c:v>4.4499999999999993</c:v>
                </c:pt>
                <c:pt idx="90">
                  <c:v>4.5</c:v>
                </c:pt>
                <c:pt idx="91">
                  <c:v>4.5500000000000007</c:v>
                </c:pt>
                <c:pt idx="92">
                  <c:v>4.5999999999999979</c:v>
                </c:pt>
                <c:pt idx="93">
                  <c:v>4.6499999999999986</c:v>
                </c:pt>
                <c:pt idx="94">
                  <c:v>4.6999999999999993</c:v>
                </c:pt>
                <c:pt idx="95">
                  <c:v>4.75</c:v>
                </c:pt>
                <c:pt idx="96">
                  <c:v>4.8000000000000007</c:v>
                </c:pt>
                <c:pt idx="97">
                  <c:v>4.8499999999999979</c:v>
                </c:pt>
                <c:pt idx="98">
                  <c:v>4.8999999999999986</c:v>
                </c:pt>
                <c:pt idx="99">
                  <c:v>4.9499999999999993</c:v>
                </c:pt>
                <c:pt idx="100">
                  <c:v>5</c:v>
                </c:pt>
                <c:pt idx="101">
                  <c:v>5.0500000000000007</c:v>
                </c:pt>
                <c:pt idx="102">
                  <c:v>5.0999999999999979</c:v>
                </c:pt>
                <c:pt idx="103">
                  <c:v>5.1499999999999986</c:v>
                </c:pt>
                <c:pt idx="104">
                  <c:v>5.1999999999999993</c:v>
                </c:pt>
                <c:pt idx="105">
                  <c:v>5.25</c:v>
                </c:pt>
                <c:pt idx="106">
                  <c:v>5.3000000000000007</c:v>
                </c:pt>
                <c:pt idx="107">
                  <c:v>5.3499999999999979</c:v>
                </c:pt>
                <c:pt idx="108">
                  <c:v>5.3999999999999986</c:v>
                </c:pt>
                <c:pt idx="109">
                  <c:v>5.4499999999999993</c:v>
                </c:pt>
                <c:pt idx="110">
                  <c:v>5.5</c:v>
                </c:pt>
                <c:pt idx="111">
                  <c:v>5.5500000000000007</c:v>
                </c:pt>
                <c:pt idx="112">
                  <c:v>5.5999999999999979</c:v>
                </c:pt>
                <c:pt idx="113">
                  <c:v>5.6499999999999986</c:v>
                </c:pt>
                <c:pt idx="114">
                  <c:v>5.6999999999999993</c:v>
                </c:pt>
                <c:pt idx="115">
                  <c:v>5.75</c:v>
                </c:pt>
                <c:pt idx="116">
                  <c:v>5.8000000000000007</c:v>
                </c:pt>
                <c:pt idx="117">
                  <c:v>5.8499999999999979</c:v>
                </c:pt>
                <c:pt idx="118">
                  <c:v>5.8999999999999986</c:v>
                </c:pt>
                <c:pt idx="119">
                  <c:v>5.9499999999999993</c:v>
                </c:pt>
                <c:pt idx="120">
                  <c:v>6</c:v>
                </c:pt>
                <c:pt idx="121">
                  <c:v>6.0500000000000007</c:v>
                </c:pt>
                <c:pt idx="122">
                  <c:v>6.0999999999999979</c:v>
                </c:pt>
                <c:pt idx="123">
                  <c:v>6.1499999999999986</c:v>
                </c:pt>
                <c:pt idx="124">
                  <c:v>6.1999999999999993</c:v>
                </c:pt>
                <c:pt idx="125">
                  <c:v>6.25</c:v>
                </c:pt>
                <c:pt idx="126">
                  <c:v>6.3000000000000007</c:v>
                </c:pt>
                <c:pt idx="127">
                  <c:v>6.3499999999999979</c:v>
                </c:pt>
                <c:pt idx="128">
                  <c:v>6.3999999999999986</c:v>
                </c:pt>
                <c:pt idx="129">
                  <c:v>6.4499999999999993</c:v>
                </c:pt>
                <c:pt idx="130">
                  <c:v>6.5</c:v>
                </c:pt>
                <c:pt idx="131">
                  <c:v>6.5500000000000007</c:v>
                </c:pt>
                <c:pt idx="132">
                  <c:v>6.5999999999999979</c:v>
                </c:pt>
                <c:pt idx="133">
                  <c:v>6.6499999999999986</c:v>
                </c:pt>
                <c:pt idx="134">
                  <c:v>6.6999999999999993</c:v>
                </c:pt>
                <c:pt idx="135">
                  <c:v>6.75</c:v>
                </c:pt>
                <c:pt idx="136">
                  <c:v>6.8000000000000007</c:v>
                </c:pt>
                <c:pt idx="137">
                  <c:v>6.8499999999999979</c:v>
                </c:pt>
                <c:pt idx="138">
                  <c:v>6.8999999999999986</c:v>
                </c:pt>
                <c:pt idx="139">
                  <c:v>6.9499999999999993</c:v>
                </c:pt>
                <c:pt idx="140">
                  <c:v>7</c:v>
                </c:pt>
                <c:pt idx="141">
                  <c:v>7.0500000000000007</c:v>
                </c:pt>
                <c:pt idx="142">
                  <c:v>7.0999999999999979</c:v>
                </c:pt>
                <c:pt idx="143">
                  <c:v>7.1499999999999986</c:v>
                </c:pt>
                <c:pt idx="144">
                  <c:v>7.1999999999999993</c:v>
                </c:pt>
                <c:pt idx="145">
                  <c:v>7.25</c:v>
                </c:pt>
                <c:pt idx="146">
                  <c:v>7.3000000000000007</c:v>
                </c:pt>
                <c:pt idx="147">
                  <c:v>7.3499999999999979</c:v>
                </c:pt>
                <c:pt idx="148">
                  <c:v>7.3999999999999986</c:v>
                </c:pt>
                <c:pt idx="149">
                  <c:v>7.4499999999999993</c:v>
                </c:pt>
                <c:pt idx="150">
                  <c:v>7.5</c:v>
                </c:pt>
                <c:pt idx="151">
                  <c:v>7.5500000000000007</c:v>
                </c:pt>
                <c:pt idx="152">
                  <c:v>7.5999999999999979</c:v>
                </c:pt>
                <c:pt idx="153">
                  <c:v>7.6499999999999986</c:v>
                </c:pt>
                <c:pt idx="154">
                  <c:v>7.6999999999999993</c:v>
                </c:pt>
                <c:pt idx="155">
                  <c:v>7.75</c:v>
                </c:pt>
                <c:pt idx="156">
                  <c:v>7.8000000000000007</c:v>
                </c:pt>
                <c:pt idx="157">
                  <c:v>7.8499999999999979</c:v>
                </c:pt>
                <c:pt idx="158">
                  <c:v>7.8999999999999986</c:v>
                </c:pt>
                <c:pt idx="159">
                  <c:v>7.9499999999999993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8.0999999999999979</c:v>
                </c:pt>
                <c:pt idx="163">
                  <c:v>8.1499999999999986</c:v>
                </c:pt>
                <c:pt idx="164">
                  <c:v>8.1999999999999993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8.3499999999999979</c:v>
                </c:pt>
                <c:pt idx="168">
                  <c:v>8.3999999999999986</c:v>
                </c:pt>
                <c:pt idx="169">
                  <c:v>8.4499999999999993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8.5999999999999979</c:v>
                </c:pt>
                <c:pt idx="173">
                  <c:v>8.6499999999999986</c:v>
                </c:pt>
                <c:pt idx="174">
                  <c:v>8.6999999999999993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8.8499999999999979</c:v>
                </c:pt>
                <c:pt idx="178">
                  <c:v>8.8999999999999986</c:v>
                </c:pt>
                <c:pt idx="179">
                  <c:v>8.9499999999999993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9.0999999999999979</c:v>
                </c:pt>
                <c:pt idx="183">
                  <c:v>9.1499999999999986</c:v>
                </c:pt>
                <c:pt idx="184">
                  <c:v>9.1999999999999993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9.5999999999999979</c:v>
                </c:pt>
                <c:pt idx="193">
                  <c:v>9.6499999999999986</c:v>
                </c:pt>
                <c:pt idx="194">
                  <c:v>9.6999999999999993</c:v>
                </c:pt>
                <c:pt idx="195">
                  <c:v>9.75</c:v>
                </c:pt>
                <c:pt idx="196">
                  <c:v>9.8000000000000007</c:v>
                </c:pt>
                <c:pt idx="197">
                  <c:v>9.8499999999999979</c:v>
                </c:pt>
                <c:pt idx="198">
                  <c:v>9.8999999999999986</c:v>
                </c:pt>
                <c:pt idx="199">
                  <c:v>9.9499999999999993</c:v>
                </c:pt>
                <c:pt idx="200">
                  <c:v>10</c:v>
                </c:pt>
                <c:pt idx="201">
                  <c:v>10.050000000000001</c:v>
                </c:pt>
                <c:pt idx="202">
                  <c:v>10.099999999999998</c:v>
                </c:pt>
                <c:pt idx="203">
                  <c:v>10.149999999999999</c:v>
                </c:pt>
                <c:pt idx="204">
                  <c:v>10.199999999999999</c:v>
                </c:pt>
                <c:pt idx="205">
                  <c:v>10.25</c:v>
                </c:pt>
                <c:pt idx="206">
                  <c:v>10.3</c:v>
                </c:pt>
                <c:pt idx="207">
                  <c:v>10.349999999999998</c:v>
                </c:pt>
                <c:pt idx="208">
                  <c:v>10.399999999999999</c:v>
                </c:pt>
                <c:pt idx="209">
                  <c:v>10.45</c:v>
                </c:pt>
                <c:pt idx="210">
                  <c:v>10.5</c:v>
                </c:pt>
                <c:pt idx="211">
                  <c:v>10.55</c:v>
                </c:pt>
                <c:pt idx="212">
                  <c:v>10.599999999999998</c:v>
                </c:pt>
                <c:pt idx="213">
                  <c:v>10.649999999999999</c:v>
                </c:pt>
                <c:pt idx="214">
                  <c:v>10.7</c:v>
                </c:pt>
                <c:pt idx="215">
                  <c:v>10.75</c:v>
                </c:pt>
                <c:pt idx="216">
                  <c:v>10.8</c:v>
                </c:pt>
                <c:pt idx="217">
                  <c:v>10.849999999999998</c:v>
                </c:pt>
                <c:pt idx="218">
                  <c:v>10.899999999999999</c:v>
                </c:pt>
                <c:pt idx="219">
                  <c:v>10.95</c:v>
                </c:pt>
                <c:pt idx="220">
                  <c:v>11</c:v>
                </c:pt>
                <c:pt idx="221">
                  <c:v>11.05</c:v>
                </c:pt>
                <c:pt idx="222">
                  <c:v>11.099999999999998</c:v>
                </c:pt>
                <c:pt idx="223">
                  <c:v>11.149999999999999</c:v>
                </c:pt>
                <c:pt idx="224">
                  <c:v>11.2</c:v>
                </c:pt>
                <c:pt idx="225">
                  <c:v>11.25</c:v>
                </c:pt>
                <c:pt idx="226">
                  <c:v>11.3</c:v>
                </c:pt>
                <c:pt idx="227">
                  <c:v>11.349999999999998</c:v>
                </c:pt>
                <c:pt idx="228">
                  <c:v>11.399999999999999</c:v>
                </c:pt>
                <c:pt idx="229">
                  <c:v>11.45</c:v>
                </c:pt>
                <c:pt idx="230">
                  <c:v>11.5</c:v>
                </c:pt>
                <c:pt idx="231">
                  <c:v>11.55</c:v>
                </c:pt>
                <c:pt idx="232">
                  <c:v>11.599999999999998</c:v>
                </c:pt>
                <c:pt idx="233">
                  <c:v>11.649999999999999</c:v>
                </c:pt>
                <c:pt idx="234">
                  <c:v>11.7</c:v>
                </c:pt>
                <c:pt idx="235">
                  <c:v>11.75</c:v>
                </c:pt>
                <c:pt idx="236">
                  <c:v>11.8</c:v>
                </c:pt>
                <c:pt idx="237">
                  <c:v>11.849999999999998</c:v>
                </c:pt>
                <c:pt idx="238">
                  <c:v>11.899999999999999</c:v>
                </c:pt>
                <c:pt idx="239">
                  <c:v>11.95</c:v>
                </c:pt>
                <c:pt idx="240">
                  <c:v>12</c:v>
                </c:pt>
                <c:pt idx="241">
                  <c:v>12.05</c:v>
                </c:pt>
                <c:pt idx="242">
                  <c:v>12.099999999999998</c:v>
                </c:pt>
                <c:pt idx="243">
                  <c:v>12.149999999999999</c:v>
                </c:pt>
                <c:pt idx="244">
                  <c:v>12.2</c:v>
                </c:pt>
                <c:pt idx="245">
                  <c:v>12.25</c:v>
                </c:pt>
                <c:pt idx="246">
                  <c:v>12.3</c:v>
                </c:pt>
                <c:pt idx="247">
                  <c:v>12.349999999999998</c:v>
                </c:pt>
                <c:pt idx="248">
                  <c:v>12.399999999999999</c:v>
                </c:pt>
                <c:pt idx="249">
                  <c:v>12.45</c:v>
                </c:pt>
                <c:pt idx="250">
                  <c:v>12.5</c:v>
                </c:pt>
                <c:pt idx="251">
                  <c:v>12.55</c:v>
                </c:pt>
                <c:pt idx="252">
                  <c:v>12.599999999999998</c:v>
                </c:pt>
                <c:pt idx="253">
                  <c:v>12.649999999999999</c:v>
                </c:pt>
                <c:pt idx="254">
                  <c:v>12.7</c:v>
                </c:pt>
                <c:pt idx="255">
                  <c:v>12.75</c:v>
                </c:pt>
                <c:pt idx="256">
                  <c:v>12.8</c:v>
                </c:pt>
                <c:pt idx="257">
                  <c:v>12.849999999999998</c:v>
                </c:pt>
                <c:pt idx="258">
                  <c:v>12.899999999999999</c:v>
                </c:pt>
                <c:pt idx="259">
                  <c:v>12.95</c:v>
                </c:pt>
                <c:pt idx="260">
                  <c:v>13</c:v>
                </c:pt>
                <c:pt idx="261">
                  <c:v>13.05</c:v>
                </c:pt>
                <c:pt idx="262">
                  <c:v>13.099999999999998</c:v>
                </c:pt>
                <c:pt idx="263">
                  <c:v>13.149999999999999</c:v>
                </c:pt>
                <c:pt idx="264">
                  <c:v>13.2</c:v>
                </c:pt>
                <c:pt idx="265">
                  <c:v>13.25</c:v>
                </c:pt>
                <c:pt idx="266">
                  <c:v>13.3</c:v>
                </c:pt>
                <c:pt idx="267">
                  <c:v>13.349999999999998</c:v>
                </c:pt>
                <c:pt idx="268">
                  <c:v>13.399999999999999</c:v>
                </c:pt>
                <c:pt idx="269">
                  <c:v>13.45</c:v>
                </c:pt>
                <c:pt idx="270">
                  <c:v>13.5</c:v>
                </c:pt>
                <c:pt idx="271">
                  <c:v>13.55</c:v>
                </c:pt>
                <c:pt idx="272">
                  <c:v>13.599999999999998</c:v>
                </c:pt>
                <c:pt idx="273">
                  <c:v>13.649999999999999</c:v>
                </c:pt>
                <c:pt idx="274">
                  <c:v>13.7</c:v>
                </c:pt>
                <c:pt idx="275">
                  <c:v>13.75</c:v>
                </c:pt>
                <c:pt idx="276">
                  <c:v>13.8</c:v>
                </c:pt>
                <c:pt idx="277">
                  <c:v>13.849999999999998</c:v>
                </c:pt>
                <c:pt idx="278">
                  <c:v>13.899999999999999</c:v>
                </c:pt>
                <c:pt idx="279">
                  <c:v>13.95</c:v>
                </c:pt>
                <c:pt idx="280">
                  <c:v>14</c:v>
                </c:pt>
                <c:pt idx="281">
                  <c:v>14.05</c:v>
                </c:pt>
                <c:pt idx="282">
                  <c:v>14.099999999999998</c:v>
                </c:pt>
                <c:pt idx="283">
                  <c:v>14.149999999999999</c:v>
                </c:pt>
                <c:pt idx="284">
                  <c:v>14.2</c:v>
                </c:pt>
                <c:pt idx="285">
                  <c:v>14.25</c:v>
                </c:pt>
                <c:pt idx="286">
                  <c:v>14.3</c:v>
                </c:pt>
                <c:pt idx="287">
                  <c:v>14.349999999999998</c:v>
                </c:pt>
                <c:pt idx="288">
                  <c:v>14.399999999999999</c:v>
                </c:pt>
                <c:pt idx="289">
                  <c:v>14.45</c:v>
                </c:pt>
                <c:pt idx="290">
                  <c:v>14.5</c:v>
                </c:pt>
                <c:pt idx="291">
                  <c:v>14.55</c:v>
                </c:pt>
                <c:pt idx="292">
                  <c:v>14.599999999999998</c:v>
                </c:pt>
                <c:pt idx="293">
                  <c:v>14.649999999999999</c:v>
                </c:pt>
                <c:pt idx="294">
                  <c:v>14.7</c:v>
                </c:pt>
                <c:pt idx="295">
                  <c:v>14.75</c:v>
                </c:pt>
                <c:pt idx="296">
                  <c:v>14.8</c:v>
                </c:pt>
                <c:pt idx="297">
                  <c:v>14.849999999999998</c:v>
                </c:pt>
                <c:pt idx="298">
                  <c:v>14.899999999999999</c:v>
                </c:pt>
                <c:pt idx="299">
                  <c:v>14.95</c:v>
                </c:pt>
                <c:pt idx="300">
                  <c:v>15</c:v>
                </c:pt>
                <c:pt idx="301">
                  <c:v>15.05</c:v>
                </c:pt>
                <c:pt idx="302">
                  <c:v>15.099999999999998</c:v>
                </c:pt>
                <c:pt idx="303">
                  <c:v>15.149999999999999</c:v>
                </c:pt>
                <c:pt idx="304">
                  <c:v>15.2</c:v>
                </c:pt>
                <c:pt idx="305">
                  <c:v>15.25</c:v>
                </c:pt>
                <c:pt idx="306">
                  <c:v>15.3</c:v>
                </c:pt>
                <c:pt idx="307">
                  <c:v>15.349999999999998</c:v>
                </c:pt>
                <c:pt idx="308">
                  <c:v>15.399999999999999</c:v>
                </c:pt>
                <c:pt idx="309">
                  <c:v>15.45</c:v>
                </c:pt>
                <c:pt idx="310">
                  <c:v>15.5</c:v>
                </c:pt>
                <c:pt idx="311">
                  <c:v>15.55</c:v>
                </c:pt>
                <c:pt idx="312">
                  <c:v>15.599999999999998</c:v>
                </c:pt>
                <c:pt idx="313">
                  <c:v>15.649999999999999</c:v>
                </c:pt>
                <c:pt idx="314">
                  <c:v>15.7</c:v>
                </c:pt>
                <c:pt idx="315">
                  <c:v>15.75</c:v>
                </c:pt>
                <c:pt idx="316">
                  <c:v>15.8</c:v>
                </c:pt>
                <c:pt idx="317">
                  <c:v>15.849999999999998</c:v>
                </c:pt>
                <c:pt idx="318">
                  <c:v>15.899999999999999</c:v>
                </c:pt>
                <c:pt idx="319">
                  <c:v>15.95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19.099999999999998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19.249999999999996</c:v>
                </c:pt>
                <c:pt idx="386">
                  <c:v>19.3</c:v>
                </c:pt>
                <c:pt idx="387">
                  <c:v>19.349999999999998</c:v>
                </c:pt>
                <c:pt idx="388">
                  <c:v>19.400000000000002</c:v>
                </c:pt>
                <c:pt idx="389">
                  <c:v>19.45</c:v>
                </c:pt>
                <c:pt idx="390">
                  <c:v>19.499999999999996</c:v>
                </c:pt>
                <c:pt idx="391">
                  <c:v>19.55</c:v>
                </c:pt>
                <c:pt idx="392">
                  <c:v>19.599999999999998</c:v>
                </c:pt>
                <c:pt idx="393">
                  <c:v>19.650000000000002</c:v>
                </c:pt>
                <c:pt idx="394">
                  <c:v>19.7</c:v>
                </c:pt>
                <c:pt idx="395">
                  <c:v>19.749999999999996</c:v>
                </c:pt>
                <c:pt idx="396">
                  <c:v>19.8</c:v>
                </c:pt>
                <c:pt idx="397">
                  <c:v>19.849999999999998</c:v>
                </c:pt>
                <c:pt idx="398">
                  <c:v>19.900000000000002</c:v>
                </c:pt>
                <c:pt idx="399">
                  <c:v>19.95</c:v>
                </c:pt>
                <c:pt idx="400">
                  <c:v>19.999999999999996</c:v>
                </c:pt>
                <c:pt idx="401">
                  <c:v>20.05</c:v>
                </c:pt>
                <c:pt idx="402">
                  <c:v>20.099999999999998</c:v>
                </c:pt>
                <c:pt idx="403">
                  <c:v>20.150000000000002</c:v>
                </c:pt>
                <c:pt idx="404">
                  <c:v>20.2</c:v>
                </c:pt>
                <c:pt idx="405">
                  <c:v>20.249999999999996</c:v>
                </c:pt>
                <c:pt idx="406">
                  <c:v>20.3</c:v>
                </c:pt>
                <c:pt idx="407">
                  <c:v>20.349999999999998</c:v>
                </c:pt>
                <c:pt idx="408">
                  <c:v>20.400000000000002</c:v>
                </c:pt>
                <c:pt idx="409">
                  <c:v>20.45</c:v>
                </c:pt>
                <c:pt idx="410">
                  <c:v>20.499999999999996</c:v>
                </c:pt>
                <c:pt idx="411">
                  <c:v>20.55</c:v>
                </c:pt>
                <c:pt idx="412">
                  <c:v>20.599999999999998</c:v>
                </c:pt>
                <c:pt idx="413">
                  <c:v>20.650000000000002</c:v>
                </c:pt>
                <c:pt idx="414">
                  <c:v>20.7</c:v>
                </c:pt>
                <c:pt idx="415">
                  <c:v>20.749999999999996</c:v>
                </c:pt>
                <c:pt idx="416">
                  <c:v>20.8</c:v>
                </c:pt>
                <c:pt idx="417">
                  <c:v>20.849999999999998</c:v>
                </c:pt>
                <c:pt idx="418">
                  <c:v>20.900000000000002</c:v>
                </c:pt>
                <c:pt idx="419">
                  <c:v>20.95</c:v>
                </c:pt>
                <c:pt idx="420">
                  <c:v>20.999999999999996</c:v>
                </c:pt>
                <c:pt idx="421">
                  <c:v>21.05</c:v>
                </c:pt>
                <c:pt idx="422">
                  <c:v>21.099999999999998</c:v>
                </c:pt>
                <c:pt idx="423">
                  <c:v>21.150000000000002</c:v>
                </c:pt>
                <c:pt idx="424">
                  <c:v>21.2</c:v>
                </c:pt>
                <c:pt idx="425">
                  <c:v>21.249999999999996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8C8-45A4-950E-822797CBF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118912"/>
        <c:axId val="211119488"/>
      </c:scatterChart>
      <c:valAx>
        <c:axId val="21111891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1119488"/>
        <c:crosses val="autoZero"/>
        <c:crossBetween val="midCat"/>
      </c:valAx>
      <c:valAx>
        <c:axId val="211119488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1118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</a:t>
            </a:r>
            <a:r>
              <a:rPr lang="en-US"/>
              <a:t>Barium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'MF2022-5_StackResults'!$AL$4:$AL$429</c:f>
              <c:numCache>
                <c:formatCode>General</c:formatCode>
                <c:ptCount val="426"/>
                <c:pt idx="0">
                  <c:v>42</c:v>
                </c:pt>
                <c:pt idx="1">
                  <c:v>74</c:v>
                </c:pt>
                <c:pt idx="2">
                  <c:v>35</c:v>
                </c:pt>
                <c:pt idx="3">
                  <c:v>15</c:v>
                </c:pt>
                <c:pt idx="4">
                  <c:v>63</c:v>
                </c:pt>
                <c:pt idx="5">
                  <c:v>54</c:v>
                </c:pt>
                <c:pt idx="7">
                  <c:v>27</c:v>
                </c:pt>
                <c:pt idx="8">
                  <c:v>52</c:v>
                </c:pt>
                <c:pt idx="9">
                  <c:v>98</c:v>
                </c:pt>
                <c:pt idx="10">
                  <c:v>114</c:v>
                </c:pt>
                <c:pt idx="11">
                  <c:v>88</c:v>
                </c:pt>
                <c:pt idx="12">
                  <c:v>95</c:v>
                </c:pt>
                <c:pt idx="13">
                  <c:v>114</c:v>
                </c:pt>
                <c:pt idx="14">
                  <c:v>157</c:v>
                </c:pt>
                <c:pt idx="15">
                  <c:v>117</c:v>
                </c:pt>
                <c:pt idx="16">
                  <c:v>107</c:v>
                </c:pt>
                <c:pt idx="17">
                  <c:v>41</c:v>
                </c:pt>
                <c:pt idx="18">
                  <c:v>108</c:v>
                </c:pt>
                <c:pt idx="19">
                  <c:v>116</c:v>
                </c:pt>
                <c:pt idx="20">
                  <c:v>164</c:v>
                </c:pt>
                <c:pt idx="21">
                  <c:v>76</c:v>
                </c:pt>
                <c:pt idx="22">
                  <c:v>85</c:v>
                </c:pt>
                <c:pt idx="23">
                  <c:v>125</c:v>
                </c:pt>
                <c:pt idx="24">
                  <c:v>82</c:v>
                </c:pt>
                <c:pt idx="25">
                  <c:v>118</c:v>
                </c:pt>
                <c:pt idx="26">
                  <c:v>146</c:v>
                </c:pt>
                <c:pt idx="27">
                  <c:v>58</c:v>
                </c:pt>
                <c:pt idx="28">
                  <c:v>96</c:v>
                </c:pt>
                <c:pt idx="29">
                  <c:v>135</c:v>
                </c:pt>
                <c:pt idx="30">
                  <c:v>140</c:v>
                </c:pt>
                <c:pt idx="31">
                  <c:v>97</c:v>
                </c:pt>
                <c:pt idx="32">
                  <c:v>78</c:v>
                </c:pt>
                <c:pt idx="33">
                  <c:v>134</c:v>
                </c:pt>
                <c:pt idx="34">
                  <c:v>153</c:v>
                </c:pt>
                <c:pt idx="35">
                  <c:v>86</c:v>
                </c:pt>
                <c:pt idx="36">
                  <c:v>98</c:v>
                </c:pt>
                <c:pt idx="37">
                  <c:v>161</c:v>
                </c:pt>
                <c:pt idx="38">
                  <c:v>182</c:v>
                </c:pt>
                <c:pt idx="39">
                  <c:v>109</c:v>
                </c:pt>
                <c:pt idx="40">
                  <c:v>117</c:v>
                </c:pt>
                <c:pt idx="41">
                  <c:v>116</c:v>
                </c:pt>
                <c:pt idx="42">
                  <c:v>165</c:v>
                </c:pt>
                <c:pt idx="43">
                  <c:v>157</c:v>
                </c:pt>
                <c:pt idx="44">
                  <c:v>159</c:v>
                </c:pt>
                <c:pt idx="45">
                  <c:v>111</c:v>
                </c:pt>
                <c:pt idx="46">
                  <c:v>147</c:v>
                </c:pt>
                <c:pt idx="47">
                  <c:v>151</c:v>
                </c:pt>
                <c:pt idx="48">
                  <c:v>71</c:v>
                </c:pt>
                <c:pt idx="49">
                  <c:v>157</c:v>
                </c:pt>
                <c:pt idx="50">
                  <c:v>152</c:v>
                </c:pt>
                <c:pt idx="51">
                  <c:v>63</c:v>
                </c:pt>
                <c:pt idx="52">
                  <c:v>76</c:v>
                </c:pt>
                <c:pt idx="53">
                  <c:v>85</c:v>
                </c:pt>
                <c:pt idx="54">
                  <c:v>78</c:v>
                </c:pt>
                <c:pt idx="55">
                  <c:v>7</c:v>
                </c:pt>
                <c:pt idx="56">
                  <c:v>61</c:v>
                </c:pt>
                <c:pt idx="57">
                  <c:v>162</c:v>
                </c:pt>
                <c:pt idx="58">
                  <c:v>42</c:v>
                </c:pt>
                <c:pt idx="59">
                  <c:v>96</c:v>
                </c:pt>
                <c:pt idx="60">
                  <c:v>108</c:v>
                </c:pt>
                <c:pt idx="61">
                  <c:v>110</c:v>
                </c:pt>
                <c:pt idx="62">
                  <c:v>73</c:v>
                </c:pt>
                <c:pt idx="63">
                  <c:v>157</c:v>
                </c:pt>
                <c:pt idx="64">
                  <c:v>123</c:v>
                </c:pt>
                <c:pt idx="65">
                  <c:v>64</c:v>
                </c:pt>
                <c:pt idx="66">
                  <c:v>73</c:v>
                </c:pt>
                <c:pt idx="67">
                  <c:v>139</c:v>
                </c:pt>
                <c:pt idx="68">
                  <c:v>110</c:v>
                </c:pt>
                <c:pt idx="69">
                  <c:v>96</c:v>
                </c:pt>
                <c:pt idx="70">
                  <c:v>93</c:v>
                </c:pt>
                <c:pt idx="71">
                  <c:v>36</c:v>
                </c:pt>
                <c:pt idx="72">
                  <c:v>73</c:v>
                </c:pt>
                <c:pt idx="73">
                  <c:v>52</c:v>
                </c:pt>
                <c:pt idx="74">
                  <c:v>106</c:v>
                </c:pt>
                <c:pt idx="75">
                  <c:v>83</c:v>
                </c:pt>
                <c:pt idx="76">
                  <c:v>83</c:v>
                </c:pt>
                <c:pt idx="77">
                  <c:v>148</c:v>
                </c:pt>
                <c:pt idx="79">
                  <c:v>41</c:v>
                </c:pt>
                <c:pt idx="80">
                  <c:v>123</c:v>
                </c:pt>
                <c:pt idx="81">
                  <c:v>101</c:v>
                </c:pt>
                <c:pt idx="82">
                  <c:v>56</c:v>
                </c:pt>
                <c:pt idx="83">
                  <c:v>31</c:v>
                </c:pt>
                <c:pt idx="84">
                  <c:v>79</c:v>
                </c:pt>
                <c:pt idx="85">
                  <c:v>53</c:v>
                </c:pt>
                <c:pt idx="86">
                  <c:v>95</c:v>
                </c:pt>
                <c:pt idx="87">
                  <c:v>35</c:v>
                </c:pt>
                <c:pt idx="88">
                  <c:v>87</c:v>
                </c:pt>
                <c:pt idx="89">
                  <c:v>61</c:v>
                </c:pt>
                <c:pt idx="90">
                  <c:v>61</c:v>
                </c:pt>
                <c:pt idx="91">
                  <c:v>87</c:v>
                </c:pt>
                <c:pt idx="92">
                  <c:v>173</c:v>
                </c:pt>
                <c:pt idx="93">
                  <c:v>35</c:v>
                </c:pt>
                <c:pt idx="94">
                  <c:v>94</c:v>
                </c:pt>
                <c:pt idx="95">
                  <c:v>87</c:v>
                </c:pt>
                <c:pt idx="96">
                  <c:v>85</c:v>
                </c:pt>
                <c:pt idx="97">
                  <c:v>62</c:v>
                </c:pt>
                <c:pt idx="98">
                  <c:v>63</c:v>
                </c:pt>
                <c:pt idx="99">
                  <c:v>47</c:v>
                </c:pt>
                <c:pt idx="100">
                  <c:v>83</c:v>
                </c:pt>
                <c:pt idx="101">
                  <c:v>57</c:v>
                </c:pt>
                <c:pt idx="102">
                  <c:v>67</c:v>
                </c:pt>
                <c:pt idx="103">
                  <c:v>62</c:v>
                </c:pt>
                <c:pt idx="104">
                  <c:v>81</c:v>
                </c:pt>
                <c:pt idx="105">
                  <c:v>101</c:v>
                </c:pt>
                <c:pt idx="106">
                  <c:v>50</c:v>
                </c:pt>
                <c:pt idx="107">
                  <c:v>80</c:v>
                </c:pt>
                <c:pt idx="108">
                  <c:v>78</c:v>
                </c:pt>
                <c:pt idx="109">
                  <c:v>41</c:v>
                </c:pt>
                <c:pt idx="110">
                  <c:v>89</c:v>
                </c:pt>
                <c:pt idx="111">
                  <c:v>115</c:v>
                </c:pt>
                <c:pt idx="112">
                  <c:v>46</c:v>
                </c:pt>
                <c:pt idx="113">
                  <c:v>123</c:v>
                </c:pt>
                <c:pt idx="114">
                  <c:v>73</c:v>
                </c:pt>
                <c:pt idx="115">
                  <c:v>31</c:v>
                </c:pt>
                <c:pt idx="117">
                  <c:v>54</c:v>
                </c:pt>
                <c:pt idx="118">
                  <c:v>90</c:v>
                </c:pt>
                <c:pt idx="119">
                  <c:v>46</c:v>
                </c:pt>
                <c:pt idx="120">
                  <c:v>72</c:v>
                </c:pt>
                <c:pt idx="121">
                  <c:v>106</c:v>
                </c:pt>
                <c:pt idx="122">
                  <c:v>55</c:v>
                </c:pt>
                <c:pt idx="123">
                  <c:v>67</c:v>
                </c:pt>
                <c:pt idx="124">
                  <c:v>94</c:v>
                </c:pt>
                <c:pt idx="125">
                  <c:v>55</c:v>
                </c:pt>
                <c:pt idx="126">
                  <c:v>97</c:v>
                </c:pt>
                <c:pt idx="127">
                  <c:v>98</c:v>
                </c:pt>
                <c:pt idx="128">
                  <c:v>18</c:v>
                </c:pt>
                <c:pt idx="129">
                  <c:v>76</c:v>
                </c:pt>
                <c:pt idx="131">
                  <c:v>87</c:v>
                </c:pt>
                <c:pt idx="132">
                  <c:v>29</c:v>
                </c:pt>
                <c:pt idx="133">
                  <c:v>124</c:v>
                </c:pt>
                <c:pt idx="134">
                  <c:v>38</c:v>
                </c:pt>
                <c:pt idx="135">
                  <c:v>14</c:v>
                </c:pt>
                <c:pt idx="136">
                  <c:v>71</c:v>
                </c:pt>
                <c:pt idx="137">
                  <c:v>7</c:v>
                </c:pt>
                <c:pt idx="138">
                  <c:v>54</c:v>
                </c:pt>
                <c:pt idx="139">
                  <c:v>65</c:v>
                </c:pt>
                <c:pt idx="140">
                  <c:v>50</c:v>
                </c:pt>
                <c:pt idx="141">
                  <c:v>105</c:v>
                </c:pt>
                <c:pt idx="142">
                  <c:v>48</c:v>
                </c:pt>
                <c:pt idx="143">
                  <c:v>110</c:v>
                </c:pt>
                <c:pt idx="144">
                  <c:v>175</c:v>
                </c:pt>
                <c:pt idx="145">
                  <c:v>89</c:v>
                </c:pt>
                <c:pt idx="146">
                  <c:v>147</c:v>
                </c:pt>
                <c:pt idx="147">
                  <c:v>56</c:v>
                </c:pt>
                <c:pt idx="148">
                  <c:v>50</c:v>
                </c:pt>
                <c:pt idx="149">
                  <c:v>67</c:v>
                </c:pt>
                <c:pt idx="150">
                  <c:v>87</c:v>
                </c:pt>
                <c:pt idx="151">
                  <c:v>21</c:v>
                </c:pt>
                <c:pt idx="152">
                  <c:v>89</c:v>
                </c:pt>
                <c:pt idx="153">
                  <c:v>87</c:v>
                </c:pt>
                <c:pt idx="154">
                  <c:v>98</c:v>
                </c:pt>
                <c:pt idx="155">
                  <c:v>107</c:v>
                </c:pt>
                <c:pt idx="156">
                  <c:v>119</c:v>
                </c:pt>
                <c:pt idx="157">
                  <c:v>49</c:v>
                </c:pt>
                <c:pt idx="158">
                  <c:v>76</c:v>
                </c:pt>
                <c:pt idx="159">
                  <c:v>54</c:v>
                </c:pt>
                <c:pt idx="160">
                  <c:v>153</c:v>
                </c:pt>
                <c:pt idx="161">
                  <c:v>52</c:v>
                </c:pt>
                <c:pt idx="162">
                  <c:v>75</c:v>
                </c:pt>
                <c:pt idx="163">
                  <c:v>82</c:v>
                </c:pt>
                <c:pt idx="164">
                  <c:v>75</c:v>
                </c:pt>
                <c:pt idx="165">
                  <c:v>55</c:v>
                </c:pt>
                <c:pt idx="167">
                  <c:v>48</c:v>
                </c:pt>
                <c:pt idx="168">
                  <c:v>84</c:v>
                </c:pt>
                <c:pt idx="169">
                  <c:v>92</c:v>
                </c:pt>
                <c:pt idx="170">
                  <c:v>120</c:v>
                </c:pt>
                <c:pt idx="171">
                  <c:v>157</c:v>
                </c:pt>
                <c:pt idx="172">
                  <c:v>50</c:v>
                </c:pt>
                <c:pt idx="173">
                  <c:v>83</c:v>
                </c:pt>
                <c:pt idx="174">
                  <c:v>80</c:v>
                </c:pt>
                <c:pt idx="175">
                  <c:v>100</c:v>
                </c:pt>
                <c:pt idx="176">
                  <c:v>8</c:v>
                </c:pt>
                <c:pt idx="177">
                  <c:v>74</c:v>
                </c:pt>
                <c:pt idx="178">
                  <c:v>30</c:v>
                </c:pt>
                <c:pt idx="179">
                  <c:v>6</c:v>
                </c:pt>
                <c:pt idx="180">
                  <c:v>65</c:v>
                </c:pt>
                <c:pt idx="181">
                  <c:v>36</c:v>
                </c:pt>
                <c:pt idx="182">
                  <c:v>43</c:v>
                </c:pt>
                <c:pt idx="183">
                  <c:v>70</c:v>
                </c:pt>
                <c:pt idx="184">
                  <c:v>147</c:v>
                </c:pt>
                <c:pt idx="185">
                  <c:v>89</c:v>
                </c:pt>
                <c:pt idx="186">
                  <c:v>91</c:v>
                </c:pt>
                <c:pt idx="187">
                  <c:v>96</c:v>
                </c:pt>
                <c:pt idx="188">
                  <c:v>34</c:v>
                </c:pt>
                <c:pt idx="189">
                  <c:v>49</c:v>
                </c:pt>
                <c:pt idx="190">
                  <c:v>52</c:v>
                </c:pt>
                <c:pt idx="191">
                  <c:v>79</c:v>
                </c:pt>
                <c:pt idx="192">
                  <c:v>64</c:v>
                </c:pt>
                <c:pt idx="193">
                  <c:v>86</c:v>
                </c:pt>
                <c:pt idx="194">
                  <c:v>40</c:v>
                </c:pt>
                <c:pt idx="195">
                  <c:v>67</c:v>
                </c:pt>
                <c:pt idx="196">
                  <c:v>67</c:v>
                </c:pt>
                <c:pt idx="197">
                  <c:v>92</c:v>
                </c:pt>
                <c:pt idx="198">
                  <c:v>76</c:v>
                </c:pt>
                <c:pt idx="199">
                  <c:v>98</c:v>
                </c:pt>
                <c:pt idx="200">
                  <c:v>110</c:v>
                </c:pt>
                <c:pt idx="201">
                  <c:v>89</c:v>
                </c:pt>
                <c:pt idx="202">
                  <c:v>85</c:v>
                </c:pt>
                <c:pt idx="203">
                  <c:v>126</c:v>
                </c:pt>
                <c:pt idx="204">
                  <c:v>35</c:v>
                </c:pt>
                <c:pt idx="205">
                  <c:v>102</c:v>
                </c:pt>
                <c:pt idx="206">
                  <c:v>63</c:v>
                </c:pt>
                <c:pt idx="207">
                  <c:v>75</c:v>
                </c:pt>
                <c:pt idx="208">
                  <c:v>83</c:v>
                </c:pt>
                <c:pt idx="209">
                  <c:v>84</c:v>
                </c:pt>
                <c:pt idx="210">
                  <c:v>51</c:v>
                </c:pt>
                <c:pt idx="211">
                  <c:v>57</c:v>
                </c:pt>
                <c:pt idx="212">
                  <c:v>96</c:v>
                </c:pt>
                <c:pt idx="213">
                  <c:v>0</c:v>
                </c:pt>
                <c:pt idx="214">
                  <c:v>136</c:v>
                </c:pt>
                <c:pt idx="215">
                  <c:v>78</c:v>
                </c:pt>
                <c:pt idx="216">
                  <c:v>135</c:v>
                </c:pt>
                <c:pt idx="217">
                  <c:v>109</c:v>
                </c:pt>
                <c:pt idx="218">
                  <c:v>130</c:v>
                </c:pt>
                <c:pt idx="219">
                  <c:v>97</c:v>
                </c:pt>
                <c:pt idx="220">
                  <c:v>61</c:v>
                </c:pt>
                <c:pt idx="221">
                  <c:v>26</c:v>
                </c:pt>
                <c:pt idx="222">
                  <c:v>28</c:v>
                </c:pt>
                <c:pt idx="223">
                  <c:v>110</c:v>
                </c:pt>
                <c:pt idx="224">
                  <c:v>114</c:v>
                </c:pt>
                <c:pt idx="225">
                  <c:v>28</c:v>
                </c:pt>
                <c:pt idx="226">
                  <c:v>129</c:v>
                </c:pt>
                <c:pt idx="227">
                  <c:v>94</c:v>
                </c:pt>
                <c:pt idx="228">
                  <c:v>49</c:v>
                </c:pt>
                <c:pt idx="229">
                  <c:v>23</c:v>
                </c:pt>
                <c:pt idx="230">
                  <c:v>97</c:v>
                </c:pt>
                <c:pt idx="231">
                  <c:v>65</c:v>
                </c:pt>
                <c:pt idx="232">
                  <c:v>49</c:v>
                </c:pt>
                <c:pt idx="233">
                  <c:v>69</c:v>
                </c:pt>
                <c:pt idx="234">
                  <c:v>65</c:v>
                </c:pt>
                <c:pt idx="235">
                  <c:v>36</c:v>
                </c:pt>
                <c:pt idx="236">
                  <c:v>53</c:v>
                </c:pt>
                <c:pt idx="237">
                  <c:v>72</c:v>
                </c:pt>
                <c:pt idx="238">
                  <c:v>89</c:v>
                </c:pt>
                <c:pt idx="239">
                  <c:v>110</c:v>
                </c:pt>
                <c:pt idx="240">
                  <c:v>23</c:v>
                </c:pt>
                <c:pt idx="241">
                  <c:v>37</c:v>
                </c:pt>
                <c:pt idx="242">
                  <c:v>66</c:v>
                </c:pt>
                <c:pt idx="243">
                  <c:v>74</c:v>
                </c:pt>
                <c:pt idx="244">
                  <c:v>96</c:v>
                </c:pt>
                <c:pt idx="245">
                  <c:v>100</c:v>
                </c:pt>
                <c:pt idx="246">
                  <c:v>39</c:v>
                </c:pt>
                <c:pt idx="247">
                  <c:v>81</c:v>
                </c:pt>
                <c:pt idx="248">
                  <c:v>46</c:v>
                </c:pt>
                <c:pt idx="249">
                  <c:v>88</c:v>
                </c:pt>
                <c:pt idx="250">
                  <c:v>142</c:v>
                </c:pt>
                <c:pt idx="251">
                  <c:v>96</c:v>
                </c:pt>
                <c:pt idx="252">
                  <c:v>79</c:v>
                </c:pt>
                <c:pt idx="253">
                  <c:v>93</c:v>
                </c:pt>
                <c:pt idx="254">
                  <c:v>60</c:v>
                </c:pt>
                <c:pt idx="255">
                  <c:v>129</c:v>
                </c:pt>
                <c:pt idx="256">
                  <c:v>144</c:v>
                </c:pt>
                <c:pt idx="257">
                  <c:v>99</c:v>
                </c:pt>
                <c:pt idx="258">
                  <c:v>18</c:v>
                </c:pt>
                <c:pt idx="259">
                  <c:v>82</c:v>
                </c:pt>
                <c:pt idx="260">
                  <c:v>47</c:v>
                </c:pt>
                <c:pt idx="261">
                  <c:v>75</c:v>
                </c:pt>
                <c:pt idx="262">
                  <c:v>44</c:v>
                </c:pt>
                <c:pt idx="263">
                  <c:v>71</c:v>
                </c:pt>
                <c:pt idx="264">
                  <c:v>77</c:v>
                </c:pt>
                <c:pt idx="265">
                  <c:v>113</c:v>
                </c:pt>
                <c:pt idx="266">
                  <c:v>37</c:v>
                </c:pt>
                <c:pt idx="267">
                  <c:v>52</c:v>
                </c:pt>
                <c:pt idx="268">
                  <c:v>38</c:v>
                </c:pt>
                <c:pt idx="269">
                  <c:v>18</c:v>
                </c:pt>
                <c:pt idx="270">
                  <c:v>77</c:v>
                </c:pt>
                <c:pt idx="271">
                  <c:v>90</c:v>
                </c:pt>
                <c:pt idx="272">
                  <c:v>55</c:v>
                </c:pt>
                <c:pt idx="273">
                  <c:v>121</c:v>
                </c:pt>
                <c:pt idx="274">
                  <c:v>116</c:v>
                </c:pt>
                <c:pt idx="275">
                  <c:v>100</c:v>
                </c:pt>
                <c:pt idx="276">
                  <c:v>89</c:v>
                </c:pt>
                <c:pt idx="277">
                  <c:v>76</c:v>
                </c:pt>
                <c:pt idx="278">
                  <c:v>98</c:v>
                </c:pt>
                <c:pt idx="279">
                  <c:v>52</c:v>
                </c:pt>
                <c:pt idx="280">
                  <c:v>86</c:v>
                </c:pt>
                <c:pt idx="281">
                  <c:v>81</c:v>
                </c:pt>
                <c:pt idx="282">
                  <c:v>163</c:v>
                </c:pt>
                <c:pt idx="283">
                  <c:v>101</c:v>
                </c:pt>
                <c:pt idx="284">
                  <c:v>129</c:v>
                </c:pt>
                <c:pt idx="285">
                  <c:v>82</c:v>
                </c:pt>
                <c:pt idx="286">
                  <c:v>109</c:v>
                </c:pt>
                <c:pt idx="287">
                  <c:v>119</c:v>
                </c:pt>
                <c:pt idx="288">
                  <c:v>98</c:v>
                </c:pt>
                <c:pt idx="289">
                  <c:v>85</c:v>
                </c:pt>
                <c:pt idx="290">
                  <c:v>94</c:v>
                </c:pt>
                <c:pt idx="291">
                  <c:v>54</c:v>
                </c:pt>
                <c:pt idx="292">
                  <c:v>66</c:v>
                </c:pt>
                <c:pt idx="293">
                  <c:v>60</c:v>
                </c:pt>
                <c:pt idx="294">
                  <c:v>70</c:v>
                </c:pt>
                <c:pt idx="295">
                  <c:v>129</c:v>
                </c:pt>
                <c:pt idx="296">
                  <c:v>168</c:v>
                </c:pt>
                <c:pt idx="297">
                  <c:v>43</c:v>
                </c:pt>
                <c:pt idx="298">
                  <c:v>59</c:v>
                </c:pt>
                <c:pt idx="299">
                  <c:v>36</c:v>
                </c:pt>
                <c:pt idx="300">
                  <c:v>135</c:v>
                </c:pt>
                <c:pt idx="301">
                  <c:v>125</c:v>
                </c:pt>
                <c:pt idx="302">
                  <c:v>91</c:v>
                </c:pt>
                <c:pt idx="303">
                  <c:v>58</c:v>
                </c:pt>
                <c:pt idx="304">
                  <c:v>100</c:v>
                </c:pt>
                <c:pt idx="305">
                  <c:v>92</c:v>
                </c:pt>
                <c:pt idx="306">
                  <c:v>38</c:v>
                </c:pt>
                <c:pt idx="307">
                  <c:v>75</c:v>
                </c:pt>
                <c:pt idx="308">
                  <c:v>106</c:v>
                </c:pt>
                <c:pt idx="309">
                  <c:v>181</c:v>
                </c:pt>
                <c:pt idx="310">
                  <c:v>144</c:v>
                </c:pt>
                <c:pt idx="311">
                  <c:v>77</c:v>
                </c:pt>
                <c:pt idx="312">
                  <c:v>124</c:v>
                </c:pt>
                <c:pt idx="313">
                  <c:v>156</c:v>
                </c:pt>
                <c:pt idx="314">
                  <c:v>64</c:v>
                </c:pt>
                <c:pt idx="315">
                  <c:v>10</c:v>
                </c:pt>
                <c:pt idx="316">
                  <c:v>85</c:v>
                </c:pt>
                <c:pt idx="317">
                  <c:v>149</c:v>
                </c:pt>
                <c:pt idx="318">
                  <c:v>101</c:v>
                </c:pt>
                <c:pt idx="319">
                  <c:v>108</c:v>
                </c:pt>
                <c:pt idx="320">
                  <c:v>73</c:v>
                </c:pt>
                <c:pt idx="321">
                  <c:v>106</c:v>
                </c:pt>
                <c:pt idx="322">
                  <c:v>63</c:v>
                </c:pt>
                <c:pt idx="323">
                  <c:v>138</c:v>
                </c:pt>
                <c:pt idx="324">
                  <c:v>160</c:v>
                </c:pt>
                <c:pt idx="325">
                  <c:v>134</c:v>
                </c:pt>
                <c:pt idx="326">
                  <c:v>120</c:v>
                </c:pt>
                <c:pt idx="327">
                  <c:v>166</c:v>
                </c:pt>
                <c:pt idx="328">
                  <c:v>80</c:v>
                </c:pt>
                <c:pt idx="329">
                  <c:v>99</c:v>
                </c:pt>
                <c:pt idx="330">
                  <c:v>88</c:v>
                </c:pt>
                <c:pt idx="331">
                  <c:v>119</c:v>
                </c:pt>
                <c:pt idx="332">
                  <c:v>163</c:v>
                </c:pt>
                <c:pt idx="333">
                  <c:v>47</c:v>
                </c:pt>
                <c:pt idx="334">
                  <c:v>91</c:v>
                </c:pt>
                <c:pt idx="337">
                  <c:v>25</c:v>
                </c:pt>
                <c:pt idx="338">
                  <c:v>31</c:v>
                </c:pt>
                <c:pt idx="344">
                  <c:v>122</c:v>
                </c:pt>
                <c:pt idx="345">
                  <c:v>102</c:v>
                </c:pt>
                <c:pt idx="346">
                  <c:v>90</c:v>
                </c:pt>
                <c:pt idx="347">
                  <c:v>77</c:v>
                </c:pt>
                <c:pt idx="348">
                  <c:v>73</c:v>
                </c:pt>
                <c:pt idx="349">
                  <c:v>44</c:v>
                </c:pt>
                <c:pt idx="350">
                  <c:v>17</c:v>
                </c:pt>
                <c:pt idx="351">
                  <c:v>77</c:v>
                </c:pt>
                <c:pt idx="352">
                  <c:v>105</c:v>
                </c:pt>
                <c:pt idx="353">
                  <c:v>67</c:v>
                </c:pt>
                <c:pt idx="354">
                  <c:v>103</c:v>
                </c:pt>
                <c:pt idx="355">
                  <c:v>53</c:v>
                </c:pt>
                <c:pt idx="356">
                  <c:v>93</c:v>
                </c:pt>
                <c:pt idx="359">
                  <c:v>5</c:v>
                </c:pt>
                <c:pt idx="360">
                  <c:v>26</c:v>
                </c:pt>
                <c:pt idx="361">
                  <c:v>24</c:v>
                </c:pt>
                <c:pt idx="362">
                  <c:v>50</c:v>
                </c:pt>
                <c:pt idx="363">
                  <c:v>165</c:v>
                </c:pt>
                <c:pt idx="364">
                  <c:v>56</c:v>
                </c:pt>
                <c:pt idx="365">
                  <c:v>68</c:v>
                </c:pt>
                <c:pt idx="366">
                  <c:v>13</c:v>
                </c:pt>
                <c:pt idx="367">
                  <c:v>34</c:v>
                </c:pt>
                <c:pt idx="368">
                  <c:v>51</c:v>
                </c:pt>
                <c:pt idx="369">
                  <c:v>88</c:v>
                </c:pt>
                <c:pt idx="370">
                  <c:v>98</c:v>
                </c:pt>
                <c:pt idx="371">
                  <c:v>69</c:v>
                </c:pt>
                <c:pt idx="372">
                  <c:v>66</c:v>
                </c:pt>
                <c:pt idx="373">
                  <c:v>123</c:v>
                </c:pt>
                <c:pt idx="374">
                  <c:v>74</c:v>
                </c:pt>
                <c:pt idx="375">
                  <c:v>23</c:v>
                </c:pt>
                <c:pt idx="377">
                  <c:v>53</c:v>
                </c:pt>
                <c:pt idx="378">
                  <c:v>12</c:v>
                </c:pt>
                <c:pt idx="380">
                  <c:v>67</c:v>
                </c:pt>
                <c:pt idx="381">
                  <c:v>21</c:v>
                </c:pt>
                <c:pt idx="382">
                  <c:v>57</c:v>
                </c:pt>
                <c:pt idx="383">
                  <c:v>85</c:v>
                </c:pt>
                <c:pt idx="384">
                  <c:v>44</c:v>
                </c:pt>
                <c:pt idx="385">
                  <c:v>80</c:v>
                </c:pt>
                <c:pt idx="386">
                  <c:v>90</c:v>
                </c:pt>
                <c:pt idx="387">
                  <c:v>106</c:v>
                </c:pt>
                <c:pt idx="388">
                  <c:v>113</c:v>
                </c:pt>
                <c:pt idx="389">
                  <c:v>56</c:v>
                </c:pt>
                <c:pt idx="390">
                  <c:v>42</c:v>
                </c:pt>
                <c:pt idx="391">
                  <c:v>100</c:v>
                </c:pt>
                <c:pt idx="392">
                  <c:v>47</c:v>
                </c:pt>
                <c:pt idx="393">
                  <c:v>38</c:v>
                </c:pt>
                <c:pt idx="394">
                  <c:v>113</c:v>
                </c:pt>
                <c:pt idx="395">
                  <c:v>40</c:v>
                </c:pt>
                <c:pt idx="396">
                  <c:v>92</c:v>
                </c:pt>
                <c:pt idx="397">
                  <c:v>92</c:v>
                </c:pt>
                <c:pt idx="398">
                  <c:v>78</c:v>
                </c:pt>
                <c:pt idx="399">
                  <c:v>74</c:v>
                </c:pt>
                <c:pt idx="400">
                  <c:v>29</c:v>
                </c:pt>
                <c:pt idx="401">
                  <c:v>71</c:v>
                </c:pt>
                <c:pt idx="402">
                  <c:v>46</c:v>
                </c:pt>
                <c:pt idx="403">
                  <c:v>55</c:v>
                </c:pt>
                <c:pt idx="404">
                  <c:v>85</c:v>
                </c:pt>
                <c:pt idx="405">
                  <c:v>72</c:v>
                </c:pt>
                <c:pt idx="406">
                  <c:v>81</c:v>
                </c:pt>
                <c:pt idx="407">
                  <c:v>94</c:v>
                </c:pt>
                <c:pt idx="408">
                  <c:v>101</c:v>
                </c:pt>
                <c:pt idx="409">
                  <c:v>113</c:v>
                </c:pt>
                <c:pt idx="410">
                  <c:v>152</c:v>
                </c:pt>
                <c:pt idx="412">
                  <c:v>61</c:v>
                </c:pt>
                <c:pt idx="413">
                  <c:v>74</c:v>
                </c:pt>
                <c:pt idx="414">
                  <c:v>112</c:v>
                </c:pt>
                <c:pt idx="415">
                  <c:v>40</c:v>
                </c:pt>
                <c:pt idx="416">
                  <c:v>115</c:v>
                </c:pt>
                <c:pt idx="417">
                  <c:v>93</c:v>
                </c:pt>
                <c:pt idx="418">
                  <c:v>34</c:v>
                </c:pt>
                <c:pt idx="419">
                  <c:v>34</c:v>
                </c:pt>
                <c:pt idx="420">
                  <c:v>50</c:v>
                </c:pt>
                <c:pt idx="421">
                  <c:v>89</c:v>
                </c:pt>
                <c:pt idx="422">
                  <c:v>124</c:v>
                </c:pt>
                <c:pt idx="423">
                  <c:v>63</c:v>
                </c:pt>
                <c:pt idx="424">
                  <c:v>21</c:v>
                </c:pt>
                <c:pt idx="425">
                  <c:v>8</c:v>
                </c:pt>
              </c:numCache>
            </c:numRef>
          </c:xVal>
          <c:yVal>
            <c:numRef>
              <c:f>'MF2022-5_StackResults'!$B$4:$B$429</c:f>
              <c:numCache>
                <c:formatCode>0.00</c:formatCode>
                <c:ptCount val="426"/>
                <c:pt idx="0">
                  <c:v>0</c:v>
                </c:pt>
                <c:pt idx="1">
                  <c:v>4.9999999999998934E-2</c:v>
                </c:pt>
                <c:pt idx="2">
                  <c:v>9.9999999999999645E-2</c:v>
                </c:pt>
                <c:pt idx="3">
                  <c:v>0.14999999999999858</c:v>
                </c:pt>
                <c:pt idx="4">
                  <c:v>0.19999999999999929</c:v>
                </c:pt>
                <c:pt idx="5">
                  <c:v>0.25</c:v>
                </c:pt>
                <c:pt idx="6">
                  <c:v>0.29999999999999893</c:v>
                </c:pt>
                <c:pt idx="7">
                  <c:v>0.34999999999999964</c:v>
                </c:pt>
                <c:pt idx="8">
                  <c:v>0.39999999999999858</c:v>
                </c:pt>
                <c:pt idx="9">
                  <c:v>0.44999999999999929</c:v>
                </c:pt>
                <c:pt idx="10">
                  <c:v>0.5</c:v>
                </c:pt>
                <c:pt idx="11">
                  <c:v>0.54999999999999893</c:v>
                </c:pt>
                <c:pt idx="12">
                  <c:v>0.59999999999999964</c:v>
                </c:pt>
                <c:pt idx="13">
                  <c:v>0.64999999999999858</c:v>
                </c:pt>
                <c:pt idx="14">
                  <c:v>0.69999999999999929</c:v>
                </c:pt>
                <c:pt idx="15">
                  <c:v>0.75</c:v>
                </c:pt>
                <c:pt idx="16">
                  <c:v>0.79999999999999893</c:v>
                </c:pt>
                <c:pt idx="17">
                  <c:v>0.84999999999999964</c:v>
                </c:pt>
                <c:pt idx="18">
                  <c:v>0.89999999999999858</c:v>
                </c:pt>
                <c:pt idx="19">
                  <c:v>0.94999999999999929</c:v>
                </c:pt>
                <c:pt idx="20">
                  <c:v>1</c:v>
                </c:pt>
                <c:pt idx="21">
                  <c:v>1.0499999999999989</c:v>
                </c:pt>
                <c:pt idx="22">
                  <c:v>1.0999999999999996</c:v>
                </c:pt>
                <c:pt idx="23">
                  <c:v>1.1499999999999986</c:v>
                </c:pt>
                <c:pt idx="24">
                  <c:v>1.1999999999999993</c:v>
                </c:pt>
                <c:pt idx="25">
                  <c:v>1.25</c:v>
                </c:pt>
                <c:pt idx="26">
                  <c:v>1.2999999999999989</c:v>
                </c:pt>
                <c:pt idx="27">
                  <c:v>1.3499999999999996</c:v>
                </c:pt>
                <c:pt idx="28">
                  <c:v>1.3999999999999986</c:v>
                </c:pt>
                <c:pt idx="29">
                  <c:v>1.4499999999999993</c:v>
                </c:pt>
                <c:pt idx="30">
                  <c:v>1.5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1.6499999999999986</c:v>
                </c:pt>
                <c:pt idx="34">
                  <c:v>1.6999999999999993</c:v>
                </c:pt>
                <c:pt idx="35">
                  <c:v>1.75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1.8999999999999986</c:v>
                </c:pt>
                <c:pt idx="39">
                  <c:v>1.9499999999999993</c:v>
                </c:pt>
                <c:pt idx="40">
                  <c:v>2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2.1499999999999986</c:v>
                </c:pt>
                <c:pt idx="44">
                  <c:v>2.1999999999999993</c:v>
                </c:pt>
                <c:pt idx="45">
                  <c:v>2.25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2.3999999999999986</c:v>
                </c:pt>
                <c:pt idx="49">
                  <c:v>2.4499999999999993</c:v>
                </c:pt>
                <c:pt idx="50">
                  <c:v>2.5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2.6499999999999986</c:v>
                </c:pt>
                <c:pt idx="54">
                  <c:v>2.6999999999999993</c:v>
                </c:pt>
                <c:pt idx="55">
                  <c:v>2.75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2.8999999999999986</c:v>
                </c:pt>
                <c:pt idx="59">
                  <c:v>2.9499999999999993</c:v>
                </c:pt>
                <c:pt idx="60">
                  <c:v>3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3.1499999999999986</c:v>
                </c:pt>
                <c:pt idx="64">
                  <c:v>3.1999999999999993</c:v>
                </c:pt>
                <c:pt idx="65">
                  <c:v>3.25</c:v>
                </c:pt>
                <c:pt idx="66">
                  <c:v>3.3000000000000007</c:v>
                </c:pt>
                <c:pt idx="67">
                  <c:v>3.3499999999999979</c:v>
                </c:pt>
                <c:pt idx="68">
                  <c:v>3.3999999999999986</c:v>
                </c:pt>
                <c:pt idx="69">
                  <c:v>3.4499999999999993</c:v>
                </c:pt>
                <c:pt idx="70">
                  <c:v>3.5</c:v>
                </c:pt>
                <c:pt idx="71">
                  <c:v>3.5500000000000007</c:v>
                </c:pt>
                <c:pt idx="72">
                  <c:v>3.5999999999999979</c:v>
                </c:pt>
                <c:pt idx="73">
                  <c:v>3.6499999999999986</c:v>
                </c:pt>
                <c:pt idx="74">
                  <c:v>3.6999999999999993</c:v>
                </c:pt>
                <c:pt idx="75">
                  <c:v>3.75</c:v>
                </c:pt>
                <c:pt idx="76">
                  <c:v>3.8000000000000007</c:v>
                </c:pt>
                <c:pt idx="77">
                  <c:v>3.8499999999999979</c:v>
                </c:pt>
                <c:pt idx="78">
                  <c:v>3.8999999999999986</c:v>
                </c:pt>
                <c:pt idx="79">
                  <c:v>3.9499999999999993</c:v>
                </c:pt>
                <c:pt idx="80">
                  <c:v>4</c:v>
                </c:pt>
                <c:pt idx="81">
                  <c:v>4.0500000000000007</c:v>
                </c:pt>
                <c:pt idx="82">
                  <c:v>4.0999999999999979</c:v>
                </c:pt>
                <c:pt idx="83">
                  <c:v>4.1499999999999986</c:v>
                </c:pt>
                <c:pt idx="84">
                  <c:v>4.1999999999999993</c:v>
                </c:pt>
                <c:pt idx="85">
                  <c:v>4.25</c:v>
                </c:pt>
                <c:pt idx="86">
                  <c:v>4.3000000000000007</c:v>
                </c:pt>
                <c:pt idx="87">
                  <c:v>4.3499999999999979</c:v>
                </c:pt>
                <c:pt idx="88">
                  <c:v>4.3999999999999986</c:v>
                </c:pt>
                <c:pt idx="89">
                  <c:v>4.4499999999999993</c:v>
                </c:pt>
                <c:pt idx="90">
                  <c:v>4.5</c:v>
                </c:pt>
                <c:pt idx="91">
                  <c:v>4.5500000000000007</c:v>
                </c:pt>
                <c:pt idx="92">
                  <c:v>4.5999999999999979</c:v>
                </c:pt>
                <c:pt idx="93">
                  <c:v>4.6499999999999986</c:v>
                </c:pt>
                <c:pt idx="94">
                  <c:v>4.6999999999999993</c:v>
                </c:pt>
                <c:pt idx="95">
                  <c:v>4.75</c:v>
                </c:pt>
                <c:pt idx="96">
                  <c:v>4.8000000000000007</c:v>
                </c:pt>
                <c:pt idx="97">
                  <c:v>4.8499999999999979</c:v>
                </c:pt>
                <c:pt idx="98">
                  <c:v>4.8999999999999986</c:v>
                </c:pt>
                <c:pt idx="99">
                  <c:v>4.9499999999999993</c:v>
                </c:pt>
                <c:pt idx="100">
                  <c:v>5</c:v>
                </c:pt>
                <c:pt idx="101">
                  <c:v>5.0500000000000007</c:v>
                </c:pt>
                <c:pt idx="102">
                  <c:v>5.0999999999999979</c:v>
                </c:pt>
                <c:pt idx="103">
                  <c:v>5.1499999999999986</c:v>
                </c:pt>
                <c:pt idx="104">
                  <c:v>5.1999999999999993</c:v>
                </c:pt>
                <c:pt idx="105">
                  <c:v>5.25</c:v>
                </c:pt>
                <c:pt idx="106">
                  <c:v>5.3000000000000007</c:v>
                </c:pt>
                <c:pt idx="107">
                  <c:v>5.3499999999999979</c:v>
                </c:pt>
                <c:pt idx="108">
                  <c:v>5.3999999999999986</c:v>
                </c:pt>
                <c:pt idx="109">
                  <c:v>5.4499999999999993</c:v>
                </c:pt>
                <c:pt idx="110">
                  <c:v>5.5</c:v>
                </c:pt>
                <c:pt idx="111">
                  <c:v>5.5500000000000007</c:v>
                </c:pt>
                <c:pt idx="112">
                  <c:v>5.5999999999999979</c:v>
                </c:pt>
                <c:pt idx="113">
                  <c:v>5.6499999999999986</c:v>
                </c:pt>
                <c:pt idx="114">
                  <c:v>5.6999999999999993</c:v>
                </c:pt>
                <c:pt idx="115">
                  <c:v>5.75</c:v>
                </c:pt>
                <c:pt idx="116">
                  <c:v>5.8000000000000007</c:v>
                </c:pt>
                <c:pt idx="117">
                  <c:v>5.8499999999999979</c:v>
                </c:pt>
                <c:pt idx="118">
                  <c:v>5.8999999999999986</c:v>
                </c:pt>
                <c:pt idx="119">
                  <c:v>5.9499999999999993</c:v>
                </c:pt>
                <c:pt idx="120">
                  <c:v>6</c:v>
                </c:pt>
                <c:pt idx="121">
                  <c:v>6.0500000000000007</c:v>
                </c:pt>
                <c:pt idx="122">
                  <c:v>6.0999999999999979</c:v>
                </c:pt>
                <c:pt idx="123">
                  <c:v>6.1499999999999986</c:v>
                </c:pt>
                <c:pt idx="124">
                  <c:v>6.1999999999999993</c:v>
                </c:pt>
                <c:pt idx="125">
                  <c:v>6.25</c:v>
                </c:pt>
                <c:pt idx="126">
                  <c:v>6.3000000000000007</c:v>
                </c:pt>
                <c:pt idx="127">
                  <c:v>6.3499999999999979</c:v>
                </c:pt>
                <c:pt idx="128">
                  <c:v>6.3999999999999986</c:v>
                </c:pt>
                <c:pt idx="129">
                  <c:v>6.4499999999999993</c:v>
                </c:pt>
                <c:pt idx="130">
                  <c:v>6.5</c:v>
                </c:pt>
                <c:pt idx="131">
                  <c:v>6.5500000000000007</c:v>
                </c:pt>
                <c:pt idx="132">
                  <c:v>6.5999999999999979</c:v>
                </c:pt>
                <c:pt idx="133">
                  <c:v>6.6499999999999986</c:v>
                </c:pt>
                <c:pt idx="134">
                  <c:v>6.6999999999999993</c:v>
                </c:pt>
                <c:pt idx="135">
                  <c:v>6.75</c:v>
                </c:pt>
                <c:pt idx="136">
                  <c:v>6.8000000000000007</c:v>
                </c:pt>
                <c:pt idx="137">
                  <c:v>6.8499999999999979</c:v>
                </c:pt>
                <c:pt idx="138">
                  <c:v>6.8999999999999986</c:v>
                </c:pt>
                <c:pt idx="139">
                  <c:v>6.9499999999999993</c:v>
                </c:pt>
                <c:pt idx="140">
                  <c:v>7</c:v>
                </c:pt>
                <c:pt idx="141">
                  <c:v>7.0500000000000007</c:v>
                </c:pt>
                <c:pt idx="142">
                  <c:v>7.0999999999999979</c:v>
                </c:pt>
                <c:pt idx="143">
                  <c:v>7.1499999999999986</c:v>
                </c:pt>
                <c:pt idx="144">
                  <c:v>7.1999999999999993</c:v>
                </c:pt>
                <c:pt idx="145">
                  <c:v>7.25</c:v>
                </c:pt>
                <c:pt idx="146">
                  <c:v>7.3000000000000007</c:v>
                </c:pt>
                <c:pt idx="147">
                  <c:v>7.3499999999999979</c:v>
                </c:pt>
                <c:pt idx="148">
                  <c:v>7.3999999999999986</c:v>
                </c:pt>
                <c:pt idx="149">
                  <c:v>7.4499999999999993</c:v>
                </c:pt>
                <c:pt idx="150">
                  <c:v>7.5</c:v>
                </c:pt>
                <c:pt idx="151">
                  <c:v>7.5500000000000007</c:v>
                </c:pt>
                <c:pt idx="152">
                  <c:v>7.5999999999999979</c:v>
                </c:pt>
                <c:pt idx="153">
                  <c:v>7.6499999999999986</c:v>
                </c:pt>
                <c:pt idx="154">
                  <c:v>7.6999999999999993</c:v>
                </c:pt>
                <c:pt idx="155">
                  <c:v>7.75</c:v>
                </c:pt>
                <c:pt idx="156">
                  <c:v>7.8000000000000007</c:v>
                </c:pt>
                <c:pt idx="157">
                  <c:v>7.8499999999999979</c:v>
                </c:pt>
                <c:pt idx="158">
                  <c:v>7.8999999999999986</c:v>
                </c:pt>
                <c:pt idx="159">
                  <c:v>7.9499999999999993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8.0999999999999979</c:v>
                </c:pt>
                <c:pt idx="163">
                  <c:v>8.1499999999999986</c:v>
                </c:pt>
                <c:pt idx="164">
                  <c:v>8.1999999999999993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8.3499999999999979</c:v>
                </c:pt>
                <c:pt idx="168">
                  <c:v>8.3999999999999986</c:v>
                </c:pt>
                <c:pt idx="169">
                  <c:v>8.4499999999999993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8.5999999999999979</c:v>
                </c:pt>
                <c:pt idx="173">
                  <c:v>8.6499999999999986</c:v>
                </c:pt>
                <c:pt idx="174">
                  <c:v>8.6999999999999993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8.8499999999999979</c:v>
                </c:pt>
                <c:pt idx="178">
                  <c:v>8.8999999999999986</c:v>
                </c:pt>
                <c:pt idx="179">
                  <c:v>8.9499999999999993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9.0999999999999979</c:v>
                </c:pt>
                <c:pt idx="183">
                  <c:v>9.1499999999999986</c:v>
                </c:pt>
                <c:pt idx="184">
                  <c:v>9.1999999999999993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9.5999999999999979</c:v>
                </c:pt>
                <c:pt idx="193">
                  <c:v>9.6499999999999986</c:v>
                </c:pt>
                <c:pt idx="194">
                  <c:v>9.6999999999999993</c:v>
                </c:pt>
                <c:pt idx="195">
                  <c:v>9.75</c:v>
                </c:pt>
                <c:pt idx="196">
                  <c:v>9.8000000000000007</c:v>
                </c:pt>
                <c:pt idx="197">
                  <c:v>9.8499999999999979</c:v>
                </c:pt>
                <c:pt idx="198">
                  <c:v>9.8999999999999986</c:v>
                </c:pt>
                <c:pt idx="199">
                  <c:v>9.9499999999999993</c:v>
                </c:pt>
                <c:pt idx="200">
                  <c:v>10</c:v>
                </c:pt>
                <c:pt idx="201">
                  <c:v>10.050000000000001</c:v>
                </c:pt>
                <c:pt idx="202">
                  <c:v>10.099999999999998</c:v>
                </c:pt>
                <c:pt idx="203">
                  <c:v>10.149999999999999</c:v>
                </c:pt>
                <c:pt idx="204">
                  <c:v>10.199999999999999</c:v>
                </c:pt>
                <c:pt idx="205">
                  <c:v>10.25</c:v>
                </c:pt>
                <c:pt idx="206">
                  <c:v>10.3</c:v>
                </c:pt>
                <c:pt idx="207">
                  <c:v>10.349999999999998</c:v>
                </c:pt>
                <c:pt idx="208">
                  <c:v>10.399999999999999</c:v>
                </c:pt>
                <c:pt idx="209">
                  <c:v>10.45</c:v>
                </c:pt>
                <c:pt idx="210">
                  <c:v>10.5</c:v>
                </c:pt>
                <c:pt idx="211">
                  <c:v>10.55</c:v>
                </c:pt>
                <c:pt idx="212">
                  <c:v>10.599999999999998</c:v>
                </c:pt>
                <c:pt idx="213">
                  <c:v>10.649999999999999</c:v>
                </c:pt>
                <c:pt idx="214">
                  <c:v>10.7</c:v>
                </c:pt>
                <c:pt idx="215">
                  <c:v>10.75</c:v>
                </c:pt>
                <c:pt idx="216">
                  <c:v>10.8</c:v>
                </c:pt>
                <c:pt idx="217">
                  <c:v>10.849999999999998</c:v>
                </c:pt>
                <c:pt idx="218">
                  <c:v>10.899999999999999</c:v>
                </c:pt>
                <c:pt idx="219">
                  <c:v>10.95</c:v>
                </c:pt>
                <c:pt idx="220">
                  <c:v>11</c:v>
                </c:pt>
                <c:pt idx="221">
                  <c:v>11.05</c:v>
                </c:pt>
                <c:pt idx="222">
                  <c:v>11.099999999999998</c:v>
                </c:pt>
                <c:pt idx="223">
                  <c:v>11.149999999999999</c:v>
                </c:pt>
                <c:pt idx="224">
                  <c:v>11.2</c:v>
                </c:pt>
                <c:pt idx="225">
                  <c:v>11.25</c:v>
                </c:pt>
                <c:pt idx="226">
                  <c:v>11.3</c:v>
                </c:pt>
                <c:pt idx="227">
                  <c:v>11.349999999999998</c:v>
                </c:pt>
                <c:pt idx="228">
                  <c:v>11.399999999999999</c:v>
                </c:pt>
                <c:pt idx="229">
                  <c:v>11.45</c:v>
                </c:pt>
                <c:pt idx="230">
                  <c:v>11.5</c:v>
                </c:pt>
                <c:pt idx="231">
                  <c:v>11.55</c:v>
                </c:pt>
                <c:pt idx="232">
                  <c:v>11.599999999999998</c:v>
                </c:pt>
                <c:pt idx="233">
                  <c:v>11.649999999999999</c:v>
                </c:pt>
                <c:pt idx="234">
                  <c:v>11.7</c:v>
                </c:pt>
                <c:pt idx="235">
                  <c:v>11.75</c:v>
                </c:pt>
                <c:pt idx="236">
                  <c:v>11.8</c:v>
                </c:pt>
                <c:pt idx="237">
                  <c:v>11.849999999999998</c:v>
                </c:pt>
                <c:pt idx="238">
                  <c:v>11.899999999999999</c:v>
                </c:pt>
                <c:pt idx="239">
                  <c:v>11.95</c:v>
                </c:pt>
                <c:pt idx="240">
                  <c:v>12</c:v>
                </c:pt>
                <c:pt idx="241">
                  <c:v>12.05</c:v>
                </c:pt>
                <c:pt idx="242">
                  <c:v>12.099999999999998</c:v>
                </c:pt>
                <c:pt idx="243">
                  <c:v>12.149999999999999</c:v>
                </c:pt>
                <c:pt idx="244">
                  <c:v>12.2</c:v>
                </c:pt>
                <c:pt idx="245">
                  <c:v>12.25</c:v>
                </c:pt>
                <c:pt idx="246">
                  <c:v>12.3</c:v>
                </c:pt>
                <c:pt idx="247">
                  <c:v>12.349999999999998</c:v>
                </c:pt>
                <c:pt idx="248">
                  <c:v>12.399999999999999</c:v>
                </c:pt>
                <c:pt idx="249">
                  <c:v>12.45</c:v>
                </c:pt>
                <c:pt idx="250">
                  <c:v>12.5</c:v>
                </c:pt>
                <c:pt idx="251">
                  <c:v>12.55</c:v>
                </c:pt>
                <c:pt idx="252">
                  <c:v>12.599999999999998</c:v>
                </c:pt>
                <c:pt idx="253">
                  <c:v>12.649999999999999</c:v>
                </c:pt>
                <c:pt idx="254">
                  <c:v>12.7</c:v>
                </c:pt>
                <c:pt idx="255">
                  <c:v>12.75</c:v>
                </c:pt>
                <c:pt idx="256">
                  <c:v>12.8</c:v>
                </c:pt>
                <c:pt idx="257">
                  <c:v>12.849999999999998</c:v>
                </c:pt>
                <c:pt idx="258">
                  <c:v>12.899999999999999</c:v>
                </c:pt>
                <c:pt idx="259">
                  <c:v>12.95</c:v>
                </c:pt>
                <c:pt idx="260">
                  <c:v>13</c:v>
                </c:pt>
                <c:pt idx="261">
                  <c:v>13.05</c:v>
                </c:pt>
                <c:pt idx="262">
                  <c:v>13.099999999999998</c:v>
                </c:pt>
                <c:pt idx="263">
                  <c:v>13.149999999999999</c:v>
                </c:pt>
                <c:pt idx="264">
                  <c:v>13.2</c:v>
                </c:pt>
                <c:pt idx="265">
                  <c:v>13.25</c:v>
                </c:pt>
                <c:pt idx="266">
                  <c:v>13.3</c:v>
                </c:pt>
                <c:pt idx="267">
                  <c:v>13.349999999999998</c:v>
                </c:pt>
                <c:pt idx="268">
                  <c:v>13.399999999999999</c:v>
                </c:pt>
                <c:pt idx="269">
                  <c:v>13.45</c:v>
                </c:pt>
                <c:pt idx="270">
                  <c:v>13.5</c:v>
                </c:pt>
                <c:pt idx="271">
                  <c:v>13.55</c:v>
                </c:pt>
                <c:pt idx="272">
                  <c:v>13.599999999999998</c:v>
                </c:pt>
                <c:pt idx="273">
                  <c:v>13.649999999999999</c:v>
                </c:pt>
                <c:pt idx="274">
                  <c:v>13.7</c:v>
                </c:pt>
                <c:pt idx="275">
                  <c:v>13.75</c:v>
                </c:pt>
                <c:pt idx="276">
                  <c:v>13.8</c:v>
                </c:pt>
                <c:pt idx="277">
                  <c:v>13.849999999999998</c:v>
                </c:pt>
                <c:pt idx="278">
                  <c:v>13.899999999999999</c:v>
                </c:pt>
                <c:pt idx="279">
                  <c:v>13.95</c:v>
                </c:pt>
                <c:pt idx="280">
                  <c:v>14</c:v>
                </c:pt>
                <c:pt idx="281">
                  <c:v>14.05</c:v>
                </c:pt>
                <c:pt idx="282">
                  <c:v>14.099999999999998</c:v>
                </c:pt>
                <c:pt idx="283">
                  <c:v>14.149999999999999</c:v>
                </c:pt>
                <c:pt idx="284">
                  <c:v>14.2</c:v>
                </c:pt>
                <c:pt idx="285">
                  <c:v>14.25</c:v>
                </c:pt>
                <c:pt idx="286">
                  <c:v>14.3</c:v>
                </c:pt>
                <c:pt idx="287">
                  <c:v>14.349999999999998</c:v>
                </c:pt>
                <c:pt idx="288">
                  <c:v>14.399999999999999</c:v>
                </c:pt>
                <c:pt idx="289">
                  <c:v>14.45</c:v>
                </c:pt>
                <c:pt idx="290">
                  <c:v>14.5</c:v>
                </c:pt>
                <c:pt idx="291">
                  <c:v>14.55</c:v>
                </c:pt>
                <c:pt idx="292">
                  <c:v>14.599999999999998</c:v>
                </c:pt>
                <c:pt idx="293">
                  <c:v>14.649999999999999</c:v>
                </c:pt>
                <c:pt idx="294">
                  <c:v>14.7</c:v>
                </c:pt>
                <c:pt idx="295">
                  <c:v>14.75</c:v>
                </c:pt>
                <c:pt idx="296">
                  <c:v>14.8</c:v>
                </c:pt>
                <c:pt idx="297">
                  <c:v>14.849999999999998</c:v>
                </c:pt>
                <c:pt idx="298">
                  <c:v>14.899999999999999</c:v>
                </c:pt>
                <c:pt idx="299">
                  <c:v>14.95</c:v>
                </c:pt>
                <c:pt idx="300">
                  <c:v>15</c:v>
                </c:pt>
                <c:pt idx="301">
                  <c:v>15.05</c:v>
                </c:pt>
                <c:pt idx="302">
                  <c:v>15.099999999999998</c:v>
                </c:pt>
                <c:pt idx="303">
                  <c:v>15.149999999999999</c:v>
                </c:pt>
                <c:pt idx="304">
                  <c:v>15.2</c:v>
                </c:pt>
                <c:pt idx="305">
                  <c:v>15.25</c:v>
                </c:pt>
                <c:pt idx="306">
                  <c:v>15.3</c:v>
                </c:pt>
                <c:pt idx="307">
                  <c:v>15.349999999999998</c:v>
                </c:pt>
                <c:pt idx="308">
                  <c:v>15.399999999999999</c:v>
                </c:pt>
                <c:pt idx="309">
                  <c:v>15.45</c:v>
                </c:pt>
                <c:pt idx="310">
                  <c:v>15.5</c:v>
                </c:pt>
                <c:pt idx="311">
                  <c:v>15.55</c:v>
                </c:pt>
                <c:pt idx="312">
                  <c:v>15.599999999999998</c:v>
                </c:pt>
                <c:pt idx="313">
                  <c:v>15.649999999999999</c:v>
                </c:pt>
                <c:pt idx="314">
                  <c:v>15.7</c:v>
                </c:pt>
                <c:pt idx="315">
                  <c:v>15.75</c:v>
                </c:pt>
                <c:pt idx="316">
                  <c:v>15.8</c:v>
                </c:pt>
                <c:pt idx="317">
                  <c:v>15.849999999999998</c:v>
                </c:pt>
                <c:pt idx="318">
                  <c:v>15.899999999999999</c:v>
                </c:pt>
                <c:pt idx="319">
                  <c:v>15.95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19.099999999999998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19.249999999999996</c:v>
                </c:pt>
                <c:pt idx="386">
                  <c:v>19.3</c:v>
                </c:pt>
                <c:pt idx="387">
                  <c:v>19.349999999999998</c:v>
                </c:pt>
                <c:pt idx="388">
                  <c:v>19.400000000000002</c:v>
                </c:pt>
                <c:pt idx="389">
                  <c:v>19.45</c:v>
                </c:pt>
                <c:pt idx="390">
                  <c:v>19.499999999999996</c:v>
                </c:pt>
                <c:pt idx="391">
                  <c:v>19.55</c:v>
                </c:pt>
                <c:pt idx="392">
                  <c:v>19.599999999999998</c:v>
                </c:pt>
                <c:pt idx="393">
                  <c:v>19.650000000000002</c:v>
                </c:pt>
                <c:pt idx="394">
                  <c:v>19.7</c:v>
                </c:pt>
                <c:pt idx="395">
                  <c:v>19.749999999999996</c:v>
                </c:pt>
                <c:pt idx="396">
                  <c:v>19.8</c:v>
                </c:pt>
                <c:pt idx="397">
                  <c:v>19.849999999999998</c:v>
                </c:pt>
                <c:pt idx="398">
                  <c:v>19.900000000000002</c:v>
                </c:pt>
                <c:pt idx="399">
                  <c:v>19.95</c:v>
                </c:pt>
                <c:pt idx="400">
                  <c:v>19.999999999999996</c:v>
                </c:pt>
                <c:pt idx="401">
                  <c:v>20.05</c:v>
                </c:pt>
                <c:pt idx="402">
                  <c:v>20.099999999999998</c:v>
                </c:pt>
                <c:pt idx="403">
                  <c:v>20.150000000000002</c:v>
                </c:pt>
                <c:pt idx="404">
                  <c:v>20.2</c:v>
                </c:pt>
                <c:pt idx="405">
                  <c:v>20.249999999999996</c:v>
                </c:pt>
                <c:pt idx="406">
                  <c:v>20.3</c:v>
                </c:pt>
                <c:pt idx="407">
                  <c:v>20.349999999999998</c:v>
                </c:pt>
                <c:pt idx="408">
                  <c:v>20.400000000000002</c:v>
                </c:pt>
                <c:pt idx="409">
                  <c:v>20.45</c:v>
                </c:pt>
                <c:pt idx="410">
                  <c:v>20.499999999999996</c:v>
                </c:pt>
                <c:pt idx="411">
                  <c:v>20.55</c:v>
                </c:pt>
                <c:pt idx="412">
                  <c:v>20.599999999999998</c:v>
                </c:pt>
                <c:pt idx="413">
                  <c:v>20.650000000000002</c:v>
                </c:pt>
                <c:pt idx="414">
                  <c:v>20.7</c:v>
                </c:pt>
                <c:pt idx="415">
                  <c:v>20.749999999999996</c:v>
                </c:pt>
                <c:pt idx="416">
                  <c:v>20.8</c:v>
                </c:pt>
                <c:pt idx="417">
                  <c:v>20.849999999999998</c:v>
                </c:pt>
                <c:pt idx="418">
                  <c:v>20.900000000000002</c:v>
                </c:pt>
                <c:pt idx="419">
                  <c:v>20.95</c:v>
                </c:pt>
                <c:pt idx="420">
                  <c:v>20.999999999999996</c:v>
                </c:pt>
                <c:pt idx="421">
                  <c:v>21.05</c:v>
                </c:pt>
                <c:pt idx="422">
                  <c:v>21.099999999999998</c:v>
                </c:pt>
                <c:pt idx="423">
                  <c:v>21.150000000000002</c:v>
                </c:pt>
                <c:pt idx="424">
                  <c:v>21.2</c:v>
                </c:pt>
                <c:pt idx="425">
                  <c:v>21.249999999999996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DB-49F6-A79F-A4C15005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121216"/>
        <c:axId val="211121792"/>
      </c:scatterChart>
      <c:valAx>
        <c:axId val="21112121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1121792"/>
        <c:crosses val="autoZero"/>
        <c:crossBetween val="midCat"/>
      </c:valAx>
      <c:valAx>
        <c:axId val="211121792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11212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</a:t>
            </a:r>
            <a:r>
              <a:rPr lang="en-US"/>
              <a:t>Lanthanum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La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'MF2022-5_StackResults'!$AM$4:$AM$429</c:f>
              <c:numCache>
                <c:formatCode>General</c:formatCode>
                <c:ptCount val="426"/>
                <c:pt idx="0">
                  <c:v>20</c:v>
                </c:pt>
                <c:pt idx="1">
                  <c:v>69</c:v>
                </c:pt>
                <c:pt idx="2">
                  <c:v>20</c:v>
                </c:pt>
                <c:pt idx="3">
                  <c:v>19</c:v>
                </c:pt>
                <c:pt idx="4">
                  <c:v>21</c:v>
                </c:pt>
                <c:pt idx="5">
                  <c:v>9</c:v>
                </c:pt>
                <c:pt idx="6">
                  <c:v>28</c:v>
                </c:pt>
                <c:pt idx="7">
                  <c:v>38</c:v>
                </c:pt>
                <c:pt idx="8">
                  <c:v>17</c:v>
                </c:pt>
                <c:pt idx="9">
                  <c:v>52</c:v>
                </c:pt>
                <c:pt idx="10">
                  <c:v>25</c:v>
                </c:pt>
                <c:pt idx="11">
                  <c:v>25</c:v>
                </c:pt>
                <c:pt idx="12">
                  <c:v>8</c:v>
                </c:pt>
                <c:pt idx="13">
                  <c:v>42</c:v>
                </c:pt>
                <c:pt idx="14">
                  <c:v>43</c:v>
                </c:pt>
                <c:pt idx="15">
                  <c:v>37</c:v>
                </c:pt>
                <c:pt idx="16">
                  <c:v>61</c:v>
                </c:pt>
                <c:pt idx="17">
                  <c:v>39</c:v>
                </c:pt>
                <c:pt idx="18">
                  <c:v>51</c:v>
                </c:pt>
                <c:pt idx="19">
                  <c:v>57</c:v>
                </c:pt>
                <c:pt idx="20">
                  <c:v>46</c:v>
                </c:pt>
                <c:pt idx="21">
                  <c:v>32</c:v>
                </c:pt>
                <c:pt idx="22">
                  <c:v>22</c:v>
                </c:pt>
                <c:pt idx="23">
                  <c:v>43</c:v>
                </c:pt>
                <c:pt idx="24">
                  <c:v>58</c:v>
                </c:pt>
                <c:pt idx="25">
                  <c:v>37</c:v>
                </c:pt>
                <c:pt idx="26">
                  <c:v>24</c:v>
                </c:pt>
                <c:pt idx="27">
                  <c:v>40</c:v>
                </c:pt>
                <c:pt idx="28">
                  <c:v>60</c:v>
                </c:pt>
                <c:pt idx="29">
                  <c:v>38</c:v>
                </c:pt>
                <c:pt idx="30">
                  <c:v>39</c:v>
                </c:pt>
                <c:pt idx="31">
                  <c:v>16</c:v>
                </c:pt>
                <c:pt idx="32">
                  <c:v>36</c:v>
                </c:pt>
                <c:pt idx="33">
                  <c:v>43</c:v>
                </c:pt>
                <c:pt idx="34">
                  <c:v>62</c:v>
                </c:pt>
                <c:pt idx="35">
                  <c:v>57</c:v>
                </c:pt>
                <c:pt idx="36">
                  <c:v>36</c:v>
                </c:pt>
                <c:pt idx="37">
                  <c:v>63</c:v>
                </c:pt>
                <c:pt idx="38">
                  <c:v>50</c:v>
                </c:pt>
                <c:pt idx="39">
                  <c:v>37</c:v>
                </c:pt>
                <c:pt idx="41">
                  <c:v>61</c:v>
                </c:pt>
                <c:pt idx="42">
                  <c:v>60</c:v>
                </c:pt>
                <c:pt idx="43">
                  <c:v>62</c:v>
                </c:pt>
                <c:pt idx="44">
                  <c:v>29</c:v>
                </c:pt>
                <c:pt idx="45">
                  <c:v>77</c:v>
                </c:pt>
                <c:pt idx="46">
                  <c:v>41</c:v>
                </c:pt>
                <c:pt idx="47">
                  <c:v>26</c:v>
                </c:pt>
                <c:pt idx="48">
                  <c:v>73</c:v>
                </c:pt>
                <c:pt idx="49">
                  <c:v>42</c:v>
                </c:pt>
                <c:pt idx="50">
                  <c:v>67</c:v>
                </c:pt>
                <c:pt idx="51">
                  <c:v>39</c:v>
                </c:pt>
                <c:pt idx="52">
                  <c:v>66</c:v>
                </c:pt>
                <c:pt idx="53">
                  <c:v>85</c:v>
                </c:pt>
                <c:pt idx="54">
                  <c:v>46</c:v>
                </c:pt>
                <c:pt idx="55">
                  <c:v>34</c:v>
                </c:pt>
                <c:pt idx="56">
                  <c:v>72</c:v>
                </c:pt>
                <c:pt idx="57">
                  <c:v>46</c:v>
                </c:pt>
                <c:pt idx="58">
                  <c:v>40</c:v>
                </c:pt>
                <c:pt idx="59">
                  <c:v>66</c:v>
                </c:pt>
                <c:pt idx="60">
                  <c:v>36</c:v>
                </c:pt>
                <c:pt idx="61">
                  <c:v>75</c:v>
                </c:pt>
                <c:pt idx="62">
                  <c:v>26</c:v>
                </c:pt>
                <c:pt idx="63">
                  <c:v>47</c:v>
                </c:pt>
                <c:pt idx="64">
                  <c:v>36</c:v>
                </c:pt>
                <c:pt idx="65">
                  <c:v>8</c:v>
                </c:pt>
                <c:pt idx="66">
                  <c:v>37</c:v>
                </c:pt>
                <c:pt idx="67">
                  <c:v>29</c:v>
                </c:pt>
                <c:pt idx="68">
                  <c:v>51</c:v>
                </c:pt>
                <c:pt idx="69">
                  <c:v>62</c:v>
                </c:pt>
                <c:pt idx="70">
                  <c:v>16</c:v>
                </c:pt>
                <c:pt idx="71">
                  <c:v>32</c:v>
                </c:pt>
                <c:pt idx="72">
                  <c:v>51</c:v>
                </c:pt>
                <c:pt idx="73">
                  <c:v>54</c:v>
                </c:pt>
                <c:pt idx="74">
                  <c:v>63</c:v>
                </c:pt>
                <c:pt idx="75">
                  <c:v>51</c:v>
                </c:pt>
                <c:pt idx="76">
                  <c:v>35</c:v>
                </c:pt>
                <c:pt idx="77">
                  <c:v>35</c:v>
                </c:pt>
                <c:pt idx="78">
                  <c:v>41</c:v>
                </c:pt>
                <c:pt idx="79">
                  <c:v>56</c:v>
                </c:pt>
                <c:pt idx="80">
                  <c:v>19</c:v>
                </c:pt>
                <c:pt idx="81">
                  <c:v>40</c:v>
                </c:pt>
                <c:pt idx="82">
                  <c:v>29</c:v>
                </c:pt>
                <c:pt idx="83">
                  <c:v>48</c:v>
                </c:pt>
                <c:pt idx="84">
                  <c:v>35</c:v>
                </c:pt>
                <c:pt idx="85">
                  <c:v>67</c:v>
                </c:pt>
                <c:pt idx="86">
                  <c:v>63</c:v>
                </c:pt>
                <c:pt idx="87">
                  <c:v>5</c:v>
                </c:pt>
                <c:pt idx="88">
                  <c:v>17</c:v>
                </c:pt>
                <c:pt idx="89">
                  <c:v>64</c:v>
                </c:pt>
                <c:pt idx="90">
                  <c:v>65</c:v>
                </c:pt>
                <c:pt idx="91">
                  <c:v>56</c:v>
                </c:pt>
                <c:pt idx="92">
                  <c:v>42</c:v>
                </c:pt>
                <c:pt idx="93">
                  <c:v>76</c:v>
                </c:pt>
                <c:pt idx="94">
                  <c:v>56</c:v>
                </c:pt>
                <c:pt idx="96">
                  <c:v>59</c:v>
                </c:pt>
                <c:pt idx="97">
                  <c:v>69</c:v>
                </c:pt>
                <c:pt idx="98">
                  <c:v>26</c:v>
                </c:pt>
                <c:pt idx="99">
                  <c:v>32</c:v>
                </c:pt>
                <c:pt idx="100">
                  <c:v>40</c:v>
                </c:pt>
                <c:pt idx="101">
                  <c:v>32</c:v>
                </c:pt>
                <c:pt idx="102">
                  <c:v>43</c:v>
                </c:pt>
                <c:pt idx="103">
                  <c:v>31</c:v>
                </c:pt>
                <c:pt idx="104">
                  <c:v>41</c:v>
                </c:pt>
                <c:pt idx="105">
                  <c:v>51</c:v>
                </c:pt>
                <c:pt idx="106">
                  <c:v>49</c:v>
                </c:pt>
                <c:pt idx="107">
                  <c:v>42</c:v>
                </c:pt>
                <c:pt idx="108">
                  <c:v>58</c:v>
                </c:pt>
                <c:pt idx="109">
                  <c:v>98</c:v>
                </c:pt>
                <c:pt idx="110">
                  <c:v>66</c:v>
                </c:pt>
                <c:pt idx="111">
                  <c:v>77</c:v>
                </c:pt>
                <c:pt idx="112">
                  <c:v>66</c:v>
                </c:pt>
                <c:pt idx="113">
                  <c:v>24</c:v>
                </c:pt>
                <c:pt idx="114">
                  <c:v>81</c:v>
                </c:pt>
                <c:pt idx="115">
                  <c:v>35</c:v>
                </c:pt>
                <c:pt idx="116">
                  <c:v>51</c:v>
                </c:pt>
                <c:pt idx="117">
                  <c:v>61</c:v>
                </c:pt>
                <c:pt idx="118">
                  <c:v>13</c:v>
                </c:pt>
                <c:pt idx="119">
                  <c:v>33</c:v>
                </c:pt>
                <c:pt idx="120">
                  <c:v>42</c:v>
                </c:pt>
                <c:pt idx="121">
                  <c:v>45</c:v>
                </c:pt>
                <c:pt idx="122">
                  <c:v>60</c:v>
                </c:pt>
                <c:pt idx="123">
                  <c:v>49</c:v>
                </c:pt>
                <c:pt idx="124">
                  <c:v>19</c:v>
                </c:pt>
                <c:pt idx="125">
                  <c:v>43</c:v>
                </c:pt>
                <c:pt idx="126">
                  <c:v>15</c:v>
                </c:pt>
                <c:pt idx="127">
                  <c:v>23</c:v>
                </c:pt>
                <c:pt idx="128">
                  <c:v>48</c:v>
                </c:pt>
                <c:pt idx="129">
                  <c:v>43</c:v>
                </c:pt>
                <c:pt idx="130">
                  <c:v>28</c:v>
                </c:pt>
                <c:pt idx="131">
                  <c:v>30</c:v>
                </c:pt>
                <c:pt idx="132">
                  <c:v>30</c:v>
                </c:pt>
                <c:pt idx="133">
                  <c:v>41</c:v>
                </c:pt>
                <c:pt idx="134">
                  <c:v>23</c:v>
                </c:pt>
                <c:pt idx="135">
                  <c:v>14</c:v>
                </c:pt>
                <c:pt idx="136">
                  <c:v>26</c:v>
                </c:pt>
                <c:pt idx="137">
                  <c:v>62</c:v>
                </c:pt>
                <c:pt idx="138">
                  <c:v>22</c:v>
                </c:pt>
                <c:pt idx="139">
                  <c:v>41</c:v>
                </c:pt>
                <c:pt idx="140">
                  <c:v>39</c:v>
                </c:pt>
                <c:pt idx="141">
                  <c:v>35</c:v>
                </c:pt>
                <c:pt idx="142">
                  <c:v>64</c:v>
                </c:pt>
                <c:pt idx="143">
                  <c:v>27</c:v>
                </c:pt>
                <c:pt idx="144">
                  <c:v>18</c:v>
                </c:pt>
                <c:pt idx="145">
                  <c:v>10</c:v>
                </c:pt>
                <c:pt idx="146">
                  <c:v>56</c:v>
                </c:pt>
                <c:pt idx="147">
                  <c:v>47</c:v>
                </c:pt>
                <c:pt idx="148">
                  <c:v>53</c:v>
                </c:pt>
                <c:pt idx="149">
                  <c:v>53</c:v>
                </c:pt>
                <c:pt idx="150">
                  <c:v>41</c:v>
                </c:pt>
                <c:pt idx="151">
                  <c:v>31</c:v>
                </c:pt>
                <c:pt idx="152">
                  <c:v>35</c:v>
                </c:pt>
                <c:pt idx="153">
                  <c:v>38</c:v>
                </c:pt>
                <c:pt idx="154">
                  <c:v>52</c:v>
                </c:pt>
                <c:pt idx="155">
                  <c:v>36</c:v>
                </c:pt>
                <c:pt idx="156">
                  <c:v>44</c:v>
                </c:pt>
                <c:pt idx="157">
                  <c:v>27</c:v>
                </c:pt>
                <c:pt idx="158">
                  <c:v>53</c:v>
                </c:pt>
                <c:pt idx="159">
                  <c:v>50</c:v>
                </c:pt>
                <c:pt idx="160">
                  <c:v>57</c:v>
                </c:pt>
                <c:pt idx="161">
                  <c:v>42</c:v>
                </c:pt>
                <c:pt idx="162">
                  <c:v>35</c:v>
                </c:pt>
                <c:pt idx="163">
                  <c:v>14</c:v>
                </c:pt>
                <c:pt idx="164">
                  <c:v>34</c:v>
                </c:pt>
                <c:pt idx="165">
                  <c:v>45</c:v>
                </c:pt>
                <c:pt idx="166">
                  <c:v>30</c:v>
                </c:pt>
                <c:pt idx="167">
                  <c:v>71</c:v>
                </c:pt>
                <c:pt idx="168">
                  <c:v>43</c:v>
                </c:pt>
                <c:pt idx="169">
                  <c:v>64</c:v>
                </c:pt>
                <c:pt idx="170">
                  <c:v>45</c:v>
                </c:pt>
                <c:pt idx="171">
                  <c:v>31</c:v>
                </c:pt>
                <c:pt idx="172">
                  <c:v>38</c:v>
                </c:pt>
                <c:pt idx="173">
                  <c:v>15</c:v>
                </c:pt>
                <c:pt idx="174">
                  <c:v>61</c:v>
                </c:pt>
                <c:pt idx="175">
                  <c:v>33</c:v>
                </c:pt>
                <c:pt idx="176">
                  <c:v>92</c:v>
                </c:pt>
                <c:pt idx="177">
                  <c:v>51</c:v>
                </c:pt>
                <c:pt idx="179">
                  <c:v>70</c:v>
                </c:pt>
                <c:pt idx="180">
                  <c:v>59</c:v>
                </c:pt>
                <c:pt idx="181">
                  <c:v>41</c:v>
                </c:pt>
                <c:pt idx="182">
                  <c:v>59</c:v>
                </c:pt>
                <c:pt idx="183">
                  <c:v>41</c:v>
                </c:pt>
                <c:pt idx="184">
                  <c:v>34</c:v>
                </c:pt>
                <c:pt idx="185">
                  <c:v>22</c:v>
                </c:pt>
                <c:pt idx="186">
                  <c:v>58</c:v>
                </c:pt>
                <c:pt idx="187">
                  <c:v>40</c:v>
                </c:pt>
                <c:pt idx="188">
                  <c:v>51</c:v>
                </c:pt>
                <c:pt idx="189">
                  <c:v>41</c:v>
                </c:pt>
                <c:pt idx="190">
                  <c:v>30</c:v>
                </c:pt>
                <c:pt idx="191">
                  <c:v>56</c:v>
                </c:pt>
                <c:pt idx="192">
                  <c:v>45</c:v>
                </c:pt>
                <c:pt idx="193">
                  <c:v>46</c:v>
                </c:pt>
                <c:pt idx="194">
                  <c:v>32</c:v>
                </c:pt>
                <c:pt idx="195">
                  <c:v>17</c:v>
                </c:pt>
                <c:pt idx="196">
                  <c:v>38</c:v>
                </c:pt>
                <c:pt idx="197">
                  <c:v>64</c:v>
                </c:pt>
                <c:pt idx="198">
                  <c:v>48</c:v>
                </c:pt>
                <c:pt idx="199">
                  <c:v>32</c:v>
                </c:pt>
                <c:pt idx="200">
                  <c:v>50</c:v>
                </c:pt>
                <c:pt idx="201">
                  <c:v>34</c:v>
                </c:pt>
                <c:pt idx="202">
                  <c:v>37</c:v>
                </c:pt>
                <c:pt idx="203">
                  <c:v>22</c:v>
                </c:pt>
                <c:pt idx="204">
                  <c:v>36</c:v>
                </c:pt>
                <c:pt idx="205">
                  <c:v>15</c:v>
                </c:pt>
                <c:pt idx="206">
                  <c:v>53</c:v>
                </c:pt>
                <c:pt idx="208">
                  <c:v>33</c:v>
                </c:pt>
                <c:pt idx="209">
                  <c:v>13</c:v>
                </c:pt>
                <c:pt idx="210">
                  <c:v>56</c:v>
                </c:pt>
                <c:pt idx="211">
                  <c:v>75</c:v>
                </c:pt>
                <c:pt idx="212">
                  <c:v>25</c:v>
                </c:pt>
                <c:pt idx="213">
                  <c:v>36</c:v>
                </c:pt>
                <c:pt idx="214">
                  <c:v>31</c:v>
                </c:pt>
                <c:pt idx="215">
                  <c:v>40</c:v>
                </c:pt>
                <c:pt idx="216">
                  <c:v>34</c:v>
                </c:pt>
                <c:pt idx="218">
                  <c:v>31</c:v>
                </c:pt>
                <c:pt idx="219">
                  <c:v>40</c:v>
                </c:pt>
                <c:pt idx="220">
                  <c:v>32</c:v>
                </c:pt>
                <c:pt idx="221">
                  <c:v>34</c:v>
                </c:pt>
                <c:pt idx="222">
                  <c:v>9</c:v>
                </c:pt>
                <c:pt idx="223">
                  <c:v>28</c:v>
                </c:pt>
                <c:pt idx="224">
                  <c:v>36</c:v>
                </c:pt>
                <c:pt idx="225">
                  <c:v>18</c:v>
                </c:pt>
                <c:pt idx="226">
                  <c:v>12</c:v>
                </c:pt>
                <c:pt idx="227">
                  <c:v>14</c:v>
                </c:pt>
                <c:pt idx="228">
                  <c:v>11</c:v>
                </c:pt>
                <c:pt idx="229">
                  <c:v>56</c:v>
                </c:pt>
                <c:pt idx="230">
                  <c:v>47</c:v>
                </c:pt>
                <c:pt idx="231">
                  <c:v>42</c:v>
                </c:pt>
                <c:pt idx="232">
                  <c:v>40</c:v>
                </c:pt>
                <c:pt idx="233">
                  <c:v>34</c:v>
                </c:pt>
                <c:pt idx="234">
                  <c:v>31</c:v>
                </c:pt>
                <c:pt idx="235">
                  <c:v>78</c:v>
                </c:pt>
                <c:pt idx="236">
                  <c:v>57</c:v>
                </c:pt>
                <c:pt idx="237">
                  <c:v>18</c:v>
                </c:pt>
                <c:pt idx="238">
                  <c:v>61</c:v>
                </c:pt>
                <c:pt idx="239">
                  <c:v>12</c:v>
                </c:pt>
                <c:pt idx="240">
                  <c:v>59</c:v>
                </c:pt>
                <c:pt idx="241">
                  <c:v>20</c:v>
                </c:pt>
                <c:pt idx="242">
                  <c:v>29</c:v>
                </c:pt>
                <c:pt idx="243">
                  <c:v>33</c:v>
                </c:pt>
                <c:pt idx="244">
                  <c:v>77</c:v>
                </c:pt>
                <c:pt idx="245">
                  <c:v>37</c:v>
                </c:pt>
                <c:pt idx="246">
                  <c:v>48</c:v>
                </c:pt>
                <c:pt idx="247">
                  <c:v>23</c:v>
                </c:pt>
                <c:pt idx="248">
                  <c:v>50</c:v>
                </c:pt>
                <c:pt idx="249">
                  <c:v>66</c:v>
                </c:pt>
                <c:pt idx="250">
                  <c:v>24</c:v>
                </c:pt>
                <c:pt idx="251">
                  <c:v>22</c:v>
                </c:pt>
                <c:pt idx="252">
                  <c:v>53</c:v>
                </c:pt>
                <c:pt idx="253">
                  <c:v>34</c:v>
                </c:pt>
                <c:pt idx="254">
                  <c:v>43</c:v>
                </c:pt>
                <c:pt idx="255">
                  <c:v>53</c:v>
                </c:pt>
                <c:pt idx="258">
                  <c:v>19</c:v>
                </c:pt>
                <c:pt idx="259">
                  <c:v>37</c:v>
                </c:pt>
                <c:pt idx="260">
                  <c:v>64</c:v>
                </c:pt>
                <c:pt idx="261">
                  <c:v>22</c:v>
                </c:pt>
                <c:pt idx="262">
                  <c:v>32</c:v>
                </c:pt>
                <c:pt idx="263">
                  <c:v>38</c:v>
                </c:pt>
                <c:pt idx="264">
                  <c:v>47</c:v>
                </c:pt>
                <c:pt idx="265">
                  <c:v>0</c:v>
                </c:pt>
                <c:pt idx="266">
                  <c:v>41</c:v>
                </c:pt>
                <c:pt idx="267">
                  <c:v>69</c:v>
                </c:pt>
                <c:pt idx="268">
                  <c:v>50</c:v>
                </c:pt>
                <c:pt idx="269">
                  <c:v>26</c:v>
                </c:pt>
                <c:pt idx="270">
                  <c:v>28</c:v>
                </c:pt>
                <c:pt idx="271">
                  <c:v>29</c:v>
                </c:pt>
                <c:pt idx="272">
                  <c:v>25</c:v>
                </c:pt>
                <c:pt idx="273">
                  <c:v>39</c:v>
                </c:pt>
                <c:pt idx="274">
                  <c:v>12</c:v>
                </c:pt>
                <c:pt idx="275">
                  <c:v>25</c:v>
                </c:pt>
                <c:pt idx="276">
                  <c:v>62</c:v>
                </c:pt>
                <c:pt idx="277">
                  <c:v>38</c:v>
                </c:pt>
                <c:pt idx="278">
                  <c:v>46</c:v>
                </c:pt>
                <c:pt idx="279">
                  <c:v>51</c:v>
                </c:pt>
                <c:pt idx="280">
                  <c:v>34</c:v>
                </c:pt>
                <c:pt idx="281">
                  <c:v>32</c:v>
                </c:pt>
                <c:pt idx="282">
                  <c:v>29</c:v>
                </c:pt>
                <c:pt idx="283">
                  <c:v>27</c:v>
                </c:pt>
                <c:pt idx="284">
                  <c:v>22</c:v>
                </c:pt>
                <c:pt idx="285">
                  <c:v>65</c:v>
                </c:pt>
                <c:pt idx="286">
                  <c:v>76</c:v>
                </c:pt>
                <c:pt idx="287">
                  <c:v>29</c:v>
                </c:pt>
                <c:pt idx="288">
                  <c:v>70</c:v>
                </c:pt>
                <c:pt idx="289">
                  <c:v>40</c:v>
                </c:pt>
                <c:pt idx="290">
                  <c:v>19</c:v>
                </c:pt>
                <c:pt idx="291">
                  <c:v>61</c:v>
                </c:pt>
                <c:pt idx="292">
                  <c:v>35</c:v>
                </c:pt>
                <c:pt idx="293">
                  <c:v>42</c:v>
                </c:pt>
                <c:pt idx="294">
                  <c:v>64</c:v>
                </c:pt>
                <c:pt idx="295">
                  <c:v>69</c:v>
                </c:pt>
                <c:pt idx="296">
                  <c:v>19</c:v>
                </c:pt>
                <c:pt idx="297">
                  <c:v>33</c:v>
                </c:pt>
                <c:pt idx="298">
                  <c:v>57</c:v>
                </c:pt>
                <c:pt idx="299">
                  <c:v>46</c:v>
                </c:pt>
                <c:pt idx="300">
                  <c:v>17</c:v>
                </c:pt>
                <c:pt idx="301">
                  <c:v>39</c:v>
                </c:pt>
                <c:pt idx="302">
                  <c:v>39</c:v>
                </c:pt>
                <c:pt idx="303">
                  <c:v>57</c:v>
                </c:pt>
                <c:pt idx="304">
                  <c:v>67</c:v>
                </c:pt>
                <c:pt idx="305">
                  <c:v>30</c:v>
                </c:pt>
                <c:pt idx="306">
                  <c:v>33</c:v>
                </c:pt>
                <c:pt idx="307">
                  <c:v>32</c:v>
                </c:pt>
                <c:pt idx="308">
                  <c:v>24</c:v>
                </c:pt>
                <c:pt idx="309">
                  <c:v>35</c:v>
                </c:pt>
                <c:pt idx="310">
                  <c:v>51</c:v>
                </c:pt>
                <c:pt idx="311">
                  <c:v>48</c:v>
                </c:pt>
                <c:pt idx="312">
                  <c:v>20</c:v>
                </c:pt>
                <c:pt idx="313">
                  <c:v>57</c:v>
                </c:pt>
                <c:pt idx="314">
                  <c:v>24</c:v>
                </c:pt>
                <c:pt idx="315">
                  <c:v>104</c:v>
                </c:pt>
                <c:pt idx="316">
                  <c:v>34</c:v>
                </c:pt>
                <c:pt idx="317">
                  <c:v>67</c:v>
                </c:pt>
                <c:pt idx="318">
                  <c:v>27</c:v>
                </c:pt>
                <c:pt idx="319">
                  <c:v>28</c:v>
                </c:pt>
                <c:pt idx="320">
                  <c:v>62</c:v>
                </c:pt>
                <c:pt idx="321">
                  <c:v>55</c:v>
                </c:pt>
                <c:pt idx="322">
                  <c:v>36</c:v>
                </c:pt>
                <c:pt idx="323">
                  <c:v>58</c:v>
                </c:pt>
                <c:pt idx="324">
                  <c:v>45</c:v>
                </c:pt>
                <c:pt idx="325">
                  <c:v>31</c:v>
                </c:pt>
                <c:pt idx="326">
                  <c:v>55</c:v>
                </c:pt>
                <c:pt idx="327">
                  <c:v>57</c:v>
                </c:pt>
                <c:pt idx="328">
                  <c:v>67</c:v>
                </c:pt>
                <c:pt idx="329">
                  <c:v>62</c:v>
                </c:pt>
                <c:pt idx="330">
                  <c:v>53</c:v>
                </c:pt>
                <c:pt idx="331">
                  <c:v>40</c:v>
                </c:pt>
                <c:pt idx="332">
                  <c:v>36</c:v>
                </c:pt>
                <c:pt idx="333">
                  <c:v>49</c:v>
                </c:pt>
                <c:pt idx="334">
                  <c:v>69</c:v>
                </c:pt>
                <c:pt idx="337">
                  <c:v>28</c:v>
                </c:pt>
                <c:pt idx="338">
                  <c:v>34</c:v>
                </c:pt>
                <c:pt idx="344">
                  <c:v>31</c:v>
                </c:pt>
                <c:pt idx="345">
                  <c:v>58</c:v>
                </c:pt>
                <c:pt idx="346">
                  <c:v>61</c:v>
                </c:pt>
                <c:pt idx="347">
                  <c:v>36</c:v>
                </c:pt>
                <c:pt idx="348">
                  <c:v>38</c:v>
                </c:pt>
                <c:pt idx="349">
                  <c:v>59</c:v>
                </c:pt>
                <c:pt idx="350">
                  <c:v>44</c:v>
                </c:pt>
                <c:pt idx="351">
                  <c:v>36</c:v>
                </c:pt>
                <c:pt idx="352">
                  <c:v>29</c:v>
                </c:pt>
                <c:pt idx="353">
                  <c:v>39</c:v>
                </c:pt>
                <c:pt idx="354">
                  <c:v>59</c:v>
                </c:pt>
                <c:pt idx="355">
                  <c:v>51</c:v>
                </c:pt>
                <c:pt idx="356">
                  <c:v>60</c:v>
                </c:pt>
                <c:pt idx="357">
                  <c:v>14</c:v>
                </c:pt>
                <c:pt idx="358">
                  <c:v>36</c:v>
                </c:pt>
                <c:pt idx="359">
                  <c:v>50</c:v>
                </c:pt>
                <c:pt idx="360">
                  <c:v>46</c:v>
                </c:pt>
                <c:pt idx="361">
                  <c:v>51</c:v>
                </c:pt>
                <c:pt idx="362">
                  <c:v>13</c:v>
                </c:pt>
                <c:pt idx="363">
                  <c:v>39</c:v>
                </c:pt>
                <c:pt idx="364">
                  <c:v>23</c:v>
                </c:pt>
                <c:pt idx="365">
                  <c:v>30</c:v>
                </c:pt>
                <c:pt idx="366">
                  <c:v>31</c:v>
                </c:pt>
                <c:pt idx="367">
                  <c:v>34</c:v>
                </c:pt>
                <c:pt idx="368">
                  <c:v>32</c:v>
                </c:pt>
                <c:pt idx="369">
                  <c:v>57</c:v>
                </c:pt>
                <c:pt idx="370">
                  <c:v>54</c:v>
                </c:pt>
                <c:pt idx="371">
                  <c:v>48</c:v>
                </c:pt>
                <c:pt idx="372">
                  <c:v>38</c:v>
                </c:pt>
                <c:pt idx="373">
                  <c:v>67</c:v>
                </c:pt>
                <c:pt idx="374">
                  <c:v>24</c:v>
                </c:pt>
                <c:pt idx="375">
                  <c:v>16</c:v>
                </c:pt>
                <c:pt idx="376">
                  <c:v>68</c:v>
                </c:pt>
                <c:pt idx="377">
                  <c:v>18</c:v>
                </c:pt>
                <c:pt idx="378">
                  <c:v>71</c:v>
                </c:pt>
                <c:pt idx="379">
                  <c:v>49</c:v>
                </c:pt>
                <c:pt idx="380">
                  <c:v>59</c:v>
                </c:pt>
                <c:pt idx="381">
                  <c:v>49</c:v>
                </c:pt>
                <c:pt idx="382">
                  <c:v>39</c:v>
                </c:pt>
                <c:pt idx="383">
                  <c:v>49</c:v>
                </c:pt>
                <c:pt idx="384">
                  <c:v>9</c:v>
                </c:pt>
                <c:pt idx="385">
                  <c:v>28</c:v>
                </c:pt>
                <c:pt idx="386">
                  <c:v>66</c:v>
                </c:pt>
                <c:pt idx="387">
                  <c:v>16</c:v>
                </c:pt>
                <c:pt idx="388">
                  <c:v>28</c:v>
                </c:pt>
                <c:pt idx="389">
                  <c:v>43</c:v>
                </c:pt>
                <c:pt idx="390">
                  <c:v>67</c:v>
                </c:pt>
                <c:pt idx="391">
                  <c:v>37</c:v>
                </c:pt>
                <c:pt idx="392">
                  <c:v>33</c:v>
                </c:pt>
                <c:pt idx="393">
                  <c:v>31</c:v>
                </c:pt>
                <c:pt idx="394">
                  <c:v>8</c:v>
                </c:pt>
                <c:pt idx="395">
                  <c:v>62</c:v>
                </c:pt>
                <c:pt idx="396">
                  <c:v>47</c:v>
                </c:pt>
                <c:pt idx="397">
                  <c:v>44</c:v>
                </c:pt>
                <c:pt idx="398">
                  <c:v>57</c:v>
                </c:pt>
                <c:pt idx="399">
                  <c:v>20</c:v>
                </c:pt>
                <c:pt idx="400">
                  <c:v>59</c:v>
                </c:pt>
                <c:pt idx="401">
                  <c:v>54</c:v>
                </c:pt>
                <c:pt idx="402">
                  <c:v>41</c:v>
                </c:pt>
                <c:pt idx="403">
                  <c:v>46</c:v>
                </c:pt>
                <c:pt idx="404">
                  <c:v>46</c:v>
                </c:pt>
                <c:pt idx="405">
                  <c:v>53</c:v>
                </c:pt>
                <c:pt idx="406">
                  <c:v>36</c:v>
                </c:pt>
                <c:pt idx="407">
                  <c:v>12</c:v>
                </c:pt>
                <c:pt idx="408">
                  <c:v>49</c:v>
                </c:pt>
                <c:pt idx="409">
                  <c:v>72</c:v>
                </c:pt>
                <c:pt idx="410">
                  <c:v>18</c:v>
                </c:pt>
                <c:pt idx="411">
                  <c:v>33</c:v>
                </c:pt>
                <c:pt idx="412">
                  <c:v>35</c:v>
                </c:pt>
                <c:pt idx="413">
                  <c:v>53</c:v>
                </c:pt>
                <c:pt idx="414">
                  <c:v>46</c:v>
                </c:pt>
                <c:pt idx="415">
                  <c:v>55</c:v>
                </c:pt>
                <c:pt idx="416">
                  <c:v>19</c:v>
                </c:pt>
                <c:pt idx="417">
                  <c:v>77</c:v>
                </c:pt>
                <c:pt idx="418">
                  <c:v>56</c:v>
                </c:pt>
                <c:pt idx="419">
                  <c:v>36</c:v>
                </c:pt>
                <c:pt idx="420">
                  <c:v>43</c:v>
                </c:pt>
                <c:pt idx="421">
                  <c:v>43</c:v>
                </c:pt>
                <c:pt idx="422">
                  <c:v>46</c:v>
                </c:pt>
                <c:pt idx="423">
                  <c:v>44</c:v>
                </c:pt>
                <c:pt idx="424">
                  <c:v>61</c:v>
                </c:pt>
                <c:pt idx="425">
                  <c:v>62</c:v>
                </c:pt>
              </c:numCache>
            </c:numRef>
          </c:xVal>
          <c:yVal>
            <c:numRef>
              <c:f>'MF2022-5_StackResults'!$B$4:$B$429</c:f>
              <c:numCache>
                <c:formatCode>0.00</c:formatCode>
                <c:ptCount val="426"/>
                <c:pt idx="0">
                  <c:v>0</c:v>
                </c:pt>
                <c:pt idx="1">
                  <c:v>4.9999999999998934E-2</c:v>
                </c:pt>
                <c:pt idx="2">
                  <c:v>9.9999999999999645E-2</c:v>
                </c:pt>
                <c:pt idx="3">
                  <c:v>0.14999999999999858</c:v>
                </c:pt>
                <c:pt idx="4">
                  <c:v>0.19999999999999929</c:v>
                </c:pt>
                <c:pt idx="5">
                  <c:v>0.25</c:v>
                </c:pt>
                <c:pt idx="6">
                  <c:v>0.29999999999999893</c:v>
                </c:pt>
                <c:pt idx="7">
                  <c:v>0.34999999999999964</c:v>
                </c:pt>
                <c:pt idx="8">
                  <c:v>0.39999999999999858</c:v>
                </c:pt>
                <c:pt idx="9">
                  <c:v>0.44999999999999929</c:v>
                </c:pt>
                <c:pt idx="10">
                  <c:v>0.5</c:v>
                </c:pt>
                <c:pt idx="11">
                  <c:v>0.54999999999999893</c:v>
                </c:pt>
                <c:pt idx="12">
                  <c:v>0.59999999999999964</c:v>
                </c:pt>
                <c:pt idx="13">
                  <c:v>0.64999999999999858</c:v>
                </c:pt>
                <c:pt idx="14">
                  <c:v>0.69999999999999929</c:v>
                </c:pt>
                <c:pt idx="15">
                  <c:v>0.75</c:v>
                </c:pt>
                <c:pt idx="16">
                  <c:v>0.79999999999999893</c:v>
                </c:pt>
                <c:pt idx="17">
                  <c:v>0.84999999999999964</c:v>
                </c:pt>
                <c:pt idx="18">
                  <c:v>0.89999999999999858</c:v>
                </c:pt>
                <c:pt idx="19">
                  <c:v>0.94999999999999929</c:v>
                </c:pt>
                <c:pt idx="20">
                  <c:v>1</c:v>
                </c:pt>
                <c:pt idx="21">
                  <c:v>1.0499999999999989</c:v>
                </c:pt>
                <c:pt idx="22">
                  <c:v>1.0999999999999996</c:v>
                </c:pt>
                <c:pt idx="23">
                  <c:v>1.1499999999999986</c:v>
                </c:pt>
                <c:pt idx="24">
                  <c:v>1.1999999999999993</c:v>
                </c:pt>
                <c:pt idx="25">
                  <c:v>1.25</c:v>
                </c:pt>
                <c:pt idx="26">
                  <c:v>1.2999999999999989</c:v>
                </c:pt>
                <c:pt idx="27">
                  <c:v>1.3499999999999996</c:v>
                </c:pt>
                <c:pt idx="28">
                  <c:v>1.3999999999999986</c:v>
                </c:pt>
                <c:pt idx="29">
                  <c:v>1.4499999999999993</c:v>
                </c:pt>
                <c:pt idx="30">
                  <c:v>1.5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1.6499999999999986</c:v>
                </c:pt>
                <c:pt idx="34">
                  <c:v>1.6999999999999993</c:v>
                </c:pt>
                <c:pt idx="35">
                  <c:v>1.75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1.8999999999999986</c:v>
                </c:pt>
                <c:pt idx="39">
                  <c:v>1.9499999999999993</c:v>
                </c:pt>
                <c:pt idx="40">
                  <c:v>2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2.1499999999999986</c:v>
                </c:pt>
                <c:pt idx="44">
                  <c:v>2.1999999999999993</c:v>
                </c:pt>
                <c:pt idx="45">
                  <c:v>2.25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2.3999999999999986</c:v>
                </c:pt>
                <c:pt idx="49">
                  <c:v>2.4499999999999993</c:v>
                </c:pt>
                <c:pt idx="50">
                  <c:v>2.5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2.6499999999999986</c:v>
                </c:pt>
                <c:pt idx="54">
                  <c:v>2.6999999999999993</c:v>
                </c:pt>
                <c:pt idx="55">
                  <c:v>2.75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2.8999999999999986</c:v>
                </c:pt>
                <c:pt idx="59">
                  <c:v>2.9499999999999993</c:v>
                </c:pt>
                <c:pt idx="60">
                  <c:v>3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3.1499999999999986</c:v>
                </c:pt>
                <c:pt idx="64">
                  <c:v>3.1999999999999993</c:v>
                </c:pt>
                <c:pt idx="65">
                  <c:v>3.25</c:v>
                </c:pt>
                <c:pt idx="66">
                  <c:v>3.3000000000000007</c:v>
                </c:pt>
                <c:pt idx="67">
                  <c:v>3.3499999999999979</c:v>
                </c:pt>
                <c:pt idx="68">
                  <c:v>3.3999999999999986</c:v>
                </c:pt>
                <c:pt idx="69">
                  <c:v>3.4499999999999993</c:v>
                </c:pt>
                <c:pt idx="70">
                  <c:v>3.5</c:v>
                </c:pt>
                <c:pt idx="71">
                  <c:v>3.5500000000000007</c:v>
                </c:pt>
                <c:pt idx="72">
                  <c:v>3.5999999999999979</c:v>
                </c:pt>
                <c:pt idx="73">
                  <c:v>3.6499999999999986</c:v>
                </c:pt>
                <c:pt idx="74">
                  <c:v>3.6999999999999993</c:v>
                </c:pt>
                <c:pt idx="75">
                  <c:v>3.75</c:v>
                </c:pt>
                <c:pt idx="76">
                  <c:v>3.8000000000000007</c:v>
                </c:pt>
                <c:pt idx="77">
                  <c:v>3.8499999999999979</c:v>
                </c:pt>
                <c:pt idx="78">
                  <c:v>3.8999999999999986</c:v>
                </c:pt>
                <c:pt idx="79">
                  <c:v>3.9499999999999993</c:v>
                </c:pt>
                <c:pt idx="80">
                  <c:v>4</c:v>
                </c:pt>
                <c:pt idx="81">
                  <c:v>4.0500000000000007</c:v>
                </c:pt>
                <c:pt idx="82">
                  <c:v>4.0999999999999979</c:v>
                </c:pt>
                <c:pt idx="83">
                  <c:v>4.1499999999999986</c:v>
                </c:pt>
                <c:pt idx="84">
                  <c:v>4.1999999999999993</c:v>
                </c:pt>
                <c:pt idx="85">
                  <c:v>4.25</c:v>
                </c:pt>
                <c:pt idx="86">
                  <c:v>4.3000000000000007</c:v>
                </c:pt>
                <c:pt idx="87">
                  <c:v>4.3499999999999979</c:v>
                </c:pt>
                <c:pt idx="88">
                  <c:v>4.3999999999999986</c:v>
                </c:pt>
                <c:pt idx="89">
                  <c:v>4.4499999999999993</c:v>
                </c:pt>
                <c:pt idx="90">
                  <c:v>4.5</c:v>
                </c:pt>
                <c:pt idx="91">
                  <c:v>4.5500000000000007</c:v>
                </c:pt>
                <c:pt idx="92">
                  <c:v>4.5999999999999979</c:v>
                </c:pt>
                <c:pt idx="93">
                  <c:v>4.6499999999999986</c:v>
                </c:pt>
                <c:pt idx="94">
                  <c:v>4.6999999999999993</c:v>
                </c:pt>
                <c:pt idx="95">
                  <c:v>4.75</c:v>
                </c:pt>
                <c:pt idx="96">
                  <c:v>4.8000000000000007</c:v>
                </c:pt>
                <c:pt idx="97">
                  <c:v>4.8499999999999979</c:v>
                </c:pt>
                <c:pt idx="98">
                  <c:v>4.8999999999999986</c:v>
                </c:pt>
                <c:pt idx="99">
                  <c:v>4.9499999999999993</c:v>
                </c:pt>
                <c:pt idx="100">
                  <c:v>5</c:v>
                </c:pt>
                <c:pt idx="101">
                  <c:v>5.0500000000000007</c:v>
                </c:pt>
                <c:pt idx="102">
                  <c:v>5.0999999999999979</c:v>
                </c:pt>
                <c:pt idx="103">
                  <c:v>5.1499999999999986</c:v>
                </c:pt>
                <c:pt idx="104">
                  <c:v>5.1999999999999993</c:v>
                </c:pt>
                <c:pt idx="105">
                  <c:v>5.25</c:v>
                </c:pt>
                <c:pt idx="106">
                  <c:v>5.3000000000000007</c:v>
                </c:pt>
                <c:pt idx="107">
                  <c:v>5.3499999999999979</c:v>
                </c:pt>
                <c:pt idx="108">
                  <c:v>5.3999999999999986</c:v>
                </c:pt>
                <c:pt idx="109">
                  <c:v>5.4499999999999993</c:v>
                </c:pt>
                <c:pt idx="110">
                  <c:v>5.5</c:v>
                </c:pt>
                <c:pt idx="111">
                  <c:v>5.5500000000000007</c:v>
                </c:pt>
                <c:pt idx="112">
                  <c:v>5.5999999999999979</c:v>
                </c:pt>
                <c:pt idx="113">
                  <c:v>5.6499999999999986</c:v>
                </c:pt>
                <c:pt idx="114">
                  <c:v>5.6999999999999993</c:v>
                </c:pt>
                <c:pt idx="115">
                  <c:v>5.75</c:v>
                </c:pt>
                <c:pt idx="116">
                  <c:v>5.8000000000000007</c:v>
                </c:pt>
                <c:pt idx="117">
                  <c:v>5.8499999999999979</c:v>
                </c:pt>
                <c:pt idx="118">
                  <c:v>5.8999999999999986</c:v>
                </c:pt>
                <c:pt idx="119">
                  <c:v>5.9499999999999993</c:v>
                </c:pt>
                <c:pt idx="120">
                  <c:v>6</c:v>
                </c:pt>
                <c:pt idx="121">
                  <c:v>6.0500000000000007</c:v>
                </c:pt>
                <c:pt idx="122">
                  <c:v>6.0999999999999979</c:v>
                </c:pt>
                <c:pt idx="123">
                  <c:v>6.1499999999999986</c:v>
                </c:pt>
                <c:pt idx="124">
                  <c:v>6.1999999999999993</c:v>
                </c:pt>
                <c:pt idx="125">
                  <c:v>6.25</c:v>
                </c:pt>
                <c:pt idx="126">
                  <c:v>6.3000000000000007</c:v>
                </c:pt>
                <c:pt idx="127">
                  <c:v>6.3499999999999979</c:v>
                </c:pt>
                <c:pt idx="128">
                  <c:v>6.3999999999999986</c:v>
                </c:pt>
                <c:pt idx="129">
                  <c:v>6.4499999999999993</c:v>
                </c:pt>
                <c:pt idx="130">
                  <c:v>6.5</c:v>
                </c:pt>
                <c:pt idx="131">
                  <c:v>6.5500000000000007</c:v>
                </c:pt>
                <c:pt idx="132">
                  <c:v>6.5999999999999979</c:v>
                </c:pt>
                <c:pt idx="133">
                  <c:v>6.6499999999999986</c:v>
                </c:pt>
                <c:pt idx="134">
                  <c:v>6.6999999999999993</c:v>
                </c:pt>
                <c:pt idx="135">
                  <c:v>6.75</c:v>
                </c:pt>
                <c:pt idx="136">
                  <c:v>6.8000000000000007</c:v>
                </c:pt>
                <c:pt idx="137">
                  <c:v>6.8499999999999979</c:v>
                </c:pt>
                <c:pt idx="138">
                  <c:v>6.8999999999999986</c:v>
                </c:pt>
                <c:pt idx="139">
                  <c:v>6.9499999999999993</c:v>
                </c:pt>
                <c:pt idx="140">
                  <c:v>7</c:v>
                </c:pt>
                <c:pt idx="141">
                  <c:v>7.0500000000000007</c:v>
                </c:pt>
                <c:pt idx="142">
                  <c:v>7.0999999999999979</c:v>
                </c:pt>
                <c:pt idx="143">
                  <c:v>7.1499999999999986</c:v>
                </c:pt>
                <c:pt idx="144">
                  <c:v>7.1999999999999993</c:v>
                </c:pt>
                <c:pt idx="145">
                  <c:v>7.25</c:v>
                </c:pt>
                <c:pt idx="146">
                  <c:v>7.3000000000000007</c:v>
                </c:pt>
                <c:pt idx="147">
                  <c:v>7.3499999999999979</c:v>
                </c:pt>
                <c:pt idx="148">
                  <c:v>7.3999999999999986</c:v>
                </c:pt>
                <c:pt idx="149">
                  <c:v>7.4499999999999993</c:v>
                </c:pt>
                <c:pt idx="150">
                  <c:v>7.5</c:v>
                </c:pt>
                <c:pt idx="151">
                  <c:v>7.5500000000000007</c:v>
                </c:pt>
                <c:pt idx="152">
                  <c:v>7.5999999999999979</c:v>
                </c:pt>
                <c:pt idx="153">
                  <c:v>7.6499999999999986</c:v>
                </c:pt>
                <c:pt idx="154">
                  <c:v>7.6999999999999993</c:v>
                </c:pt>
                <c:pt idx="155">
                  <c:v>7.75</c:v>
                </c:pt>
                <c:pt idx="156">
                  <c:v>7.8000000000000007</c:v>
                </c:pt>
                <c:pt idx="157">
                  <c:v>7.8499999999999979</c:v>
                </c:pt>
                <c:pt idx="158">
                  <c:v>7.8999999999999986</c:v>
                </c:pt>
                <c:pt idx="159">
                  <c:v>7.9499999999999993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8.0999999999999979</c:v>
                </c:pt>
                <c:pt idx="163">
                  <c:v>8.1499999999999986</c:v>
                </c:pt>
                <c:pt idx="164">
                  <c:v>8.1999999999999993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8.3499999999999979</c:v>
                </c:pt>
                <c:pt idx="168">
                  <c:v>8.3999999999999986</c:v>
                </c:pt>
                <c:pt idx="169">
                  <c:v>8.4499999999999993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8.5999999999999979</c:v>
                </c:pt>
                <c:pt idx="173">
                  <c:v>8.6499999999999986</c:v>
                </c:pt>
                <c:pt idx="174">
                  <c:v>8.6999999999999993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8.8499999999999979</c:v>
                </c:pt>
                <c:pt idx="178">
                  <c:v>8.8999999999999986</c:v>
                </c:pt>
                <c:pt idx="179">
                  <c:v>8.9499999999999993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9.0999999999999979</c:v>
                </c:pt>
                <c:pt idx="183">
                  <c:v>9.1499999999999986</c:v>
                </c:pt>
                <c:pt idx="184">
                  <c:v>9.1999999999999993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9.5999999999999979</c:v>
                </c:pt>
                <c:pt idx="193">
                  <c:v>9.6499999999999986</c:v>
                </c:pt>
                <c:pt idx="194">
                  <c:v>9.6999999999999993</c:v>
                </c:pt>
                <c:pt idx="195">
                  <c:v>9.75</c:v>
                </c:pt>
                <c:pt idx="196">
                  <c:v>9.8000000000000007</c:v>
                </c:pt>
                <c:pt idx="197">
                  <c:v>9.8499999999999979</c:v>
                </c:pt>
                <c:pt idx="198">
                  <c:v>9.8999999999999986</c:v>
                </c:pt>
                <c:pt idx="199">
                  <c:v>9.9499999999999993</c:v>
                </c:pt>
                <c:pt idx="200">
                  <c:v>10</c:v>
                </c:pt>
                <c:pt idx="201">
                  <c:v>10.050000000000001</c:v>
                </c:pt>
                <c:pt idx="202">
                  <c:v>10.099999999999998</c:v>
                </c:pt>
                <c:pt idx="203">
                  <c:v>10.149999999999999</c:v>
                </c:pt>
                <c:pt idx="204">
                  <c:v>10.199999999999999</c:v>
                </c:pt>
                <c:pt idx="205">
                  <c:v>10.25</c:v>
                </c:pt>
                <c:pt idx="206">
                  <c:v>10.3</c:v>
                </c:pt>
                <c:pt idx="207">
                  <c:v>10.349999999999998</c:v>
                </c:pt>
                <c:pt idx="208">
                  <c:v>10.399999999999999</c:v>
                </c:pt>
                <c:pt idx="209">
                  <c:v>10.45</c:v>
                </c:pt>
                <c:pt idx="210">
                  <c:v>10.5</c:v>
                </c:pt>
                <c:pt idx="211">
                  <c:v>10.55</c:v>
                </c:pt>
                <c:pt idx="212">
                  <c:v>10.599999999999998</c:v>
                </c:pt>
                <c:pt idx="213">
                  <c:v>10.649999999999999</c:v>
                </c:pt>
                <c:pt idx="214">
                  <c:v>10.7</c:v>
                </c:pt>
                <c:pt idx="215">
                  <c:v>10.75</c:v>
                </c:pt>
                <c:pt idx="216">
                  <c:v>10.8</c:v>
                </c:pt>
                <c:pt idx="217">
                  <c:v>10.849999999999998</c:v>
                </c:pt>
                <c:pt idx="218">
                  <c:v>10.899999999999999</c:v>
                </c:pt>
                <c:pt idx="219">
                  <c:v>10.95</c:v>
                </c:pt>
                <c:pt idx="220">
                  <c:v>11</c:v>
                </c:pt>
                <c:pt idx="221">
                  <c:v>11.05</c:v>
                </c:pt>
                <c:pt idx="222">
                  <c:v>11.099999999999998</c:v>
                </c:pt>
                <c:pt idx="223">
                  <c:v>11.149999999999999</c:v>
                </c:pt>
                <c:pt idx="224">
                  <c:v>11.2</c:v>
                </c:pt>
                <c:pt idx="225">
                  <c:v>11.25</c:v>
                </c:pt>
                <c:pt idx="226">
                  <c:v>11.3</c:v>
                </c:pt>
                <c:pt idx="227">
                  <c:v>11.349999999999998</c:v>
                </c:pt>
                <c:pt idx="228">
                  <c:v>11.399999999999999</c:v>
                </c:pt>
                <c:pt idx="229">
                  <c:v>11.45</c:v>
                </c:pt>
                <c:pt idx="230">
                  <c:v>11.5</c:v>
                </c:pt>
                <c:pt idx="231">
                  <c:v>11.55</c:v>
                </c:pt>
                <c:pt idx="232">
                  <c:v>11.599999999999998</c:v>
                </c:pt>
                <c:pt idx="233">
                  <c:v>11.649999999999999</c:v>
                </c:pt>
                <c:pt idx="234">
                  <c:v>11.7</c:v>
                </c:pt>
                <c:pt idx="235">
                  <c:v>11.75</c:v>
                </c:pt>
                <c:pt idx="236">
                  <c:v>11.8</c:v>
                </c:pt>
                <c:pt idx="237">
                  <c:v>11.849999999999998</c:v>
                </c:pt>
                <c:pt idx="238">
                  <c:v>11.899999999999999</c:v>
                </c:pt>
                <c:pt idx="239">
                  <c:v>11.95</c:v>
                </c:pt>
                <c:pt idx="240">
                  <c:v>12</c:v>
                </c:pt>
                <c:pt idx="241">
                  <c:v>12.05</c:v>
                </c:pt>
                <c:pt idx="242">
                  <c:v>12.099999999999998</c:v>
                </c:pt>
                <c:pt idx="243">
                  <c:v>12.149999999999999</c:v>
                </c:pt>
                <c:pt idx="244">
                  <c:v>12.2</c:v>
                </c:pt>
                <c:pt idx="245">
                  <c:v>12.25</c:v>
                </c:pt>
                <c:pt idx="246">
                  <c:v>12.3</c:v>
                </c:pt>
                <c:pt idx="247">
                  <c:v>12.349999999999998</c:v>
                </c:pt>
                <c:pt idx="248">
                  <c:v>12.399999999999999</c:v>
                </c:pt>
                <c:pt idx="249">
                  <c:v>12.45</c:v>
                </c:pt>
                <c:pt idx="250">
                  <c:v>12.5</c:v>
                </c:pt>
                <c:pt idx="251">
                  <c:v>12.55</c:v>
                </c:pt>
                <c:pt idx="252">
                  <c:v>12.599999999999998</c:v>
                </c:pt>
                <c:pt idx="253">
                  <c:v>12.649999999999999</c:v>
                </c:pt>
                <c:pt idx="254">
                  <c:v>12.7</c:v>
                </c:pt>
                <c:pt idx="255">
                  <c:v>12.75</c:v>
                </c:pt>
                <c:pt idx="256">
                  <c:v>12.8</c:v>
                </c:pt>
                <c:pt idx="257">
                  <c:v>12.849999999999998</c:v>
                </c:pt>
                <c:pt idx="258">
                  <c:v>12.899999999999999</c:v>
                </c:pt>
                <c:pt idx="259">
                  <c:v>12.95</c:v>
                </c:pt>
                <c:pt idx="260">
                  <c:v>13</c:v>
                </c:pt>
                <c:pt idx="261">
                  <c:v>13.05</c:v>
                </c:pt>
                <c:pt idx="262">
                  <c:v>13.099999999999998</c:v>
                </c:pt>
                <c:pt idx="263">
                  <c:v>13.149999999999999</c:v>
                </c:pt>
                <c:pt idx="264">
                  <c:v>13.2</c:v>
                </c:pt>
                <c:pt idx="265">
                  <c:v>13.25</c:v>
                </c:pt>
                <c:pt idx="266">
                  <c:v>13.3</c:v>
                </c:pt>
                <c:pt idx="267">
                  <c:v>13.349999999999998</c:v>
                </c:pt>
                <c:pt idx="268">
                  <c:v>13.399999999999999</c:v>
                </c:pt>
                <c:pt idx="269">
                  <c:v>13.45</c:v>
                </c:pt>
                <c:pt idx="270">
                  <c:v>13.5</c:v>
                </c:pt>
                <c:pt idx="271">
                  <c:v>13.55</c:v>
                </c:pt>
                <c:pt idx="272">
                  <c:v>13.599999999999998</c:v>
                </c:pt>
                <c:pt idx="273">
                  <c:v>13.649999999999999</c:v>
                </c:pt>
                <c:pt idx="274">
                  <c:v>13.7</c:v>
                </c:pt>
                <c:pt idx="275">
                  <c:v>13.75</c:v>
                </c:pt>
                <c:pt idx="276">
                  <c:v>13.8</c:v>
                </c:pt>
                <c:pt idx="277">
                  <c:v>13.849999999999998</c:v>
                </c:pt>
                <c:pt idx="278">
                  <c:v>13.899999999999999</c:v>
                </c:pt>
                <c:pt idx="279">
                  <c:v>13.95</c:v>
                </c:pt>
                <c:pt idx="280">
                  <c:v>14</c:v>
                </c:pt>
                <c:pt idx="281">
                  <c:v>14.05</c:v>
                </c:pt>
                <c:pt idx="282">
                  <c:v>14.099999999999998</c:v>
                </c:pt>
                <c:pt idx="283">
                  <c:v>14.149999999999999</c:v>
                </c:pt>
                <c:pt idx="284">
                  <c:v>14.2</c:v>
                </c:pt>
                <c:pt idx="285">
                  <c:v>14.25</c:v>
                </c:pt>
                <c:pt idx="286">
                  <c:v>14.3</c:v>
                </c:pt>
                <c:pt idx="287">
                  <c:v>14.349999999999998</c:v>
                </c:pt>
                <c:pt idx="288">
                  <c:v>14.399999999999999</c:v>
                </c:pt>
                <c:pt idx="289">
                  <c:v>14.45</c:v>
                </c:pt>
                <c:pt idx="290">
                  <c:v>14.5</c:v>
                </c:pt>
                <c:pt idx="291">
                  <c:v>14.55</c:v>
                </c:pt>
                <c:pt idx="292">
                  <c:v>14.599999999999998</c:v>
                </c:pt>
                <c:pt idx="293">
                  <c:v>14.649999999999999</c:v>
                </c:pt>
                <c:pt idx="294">
                  <c:v>14.7</c:v>
                </c:pt>
                <c:pt idx="295">
                  <c:v>14.75</c:v>
                </c:pt>
                <c:pt idx="296">
                  <c:v>14.8</c:v>
                </c:pt>
                <c:pt idx="297">
                  <c:v>14.849999999999998</c:v>
                </c:pt>
                <c:pt idx="298">
                  <c:v>14.899999999999999</c:v>
                </c:pt>
                <c:pt idx="299">
                  <c:v>14.95</c:v>
                </c:pt>
                <c:pt idx="300">
                  <c:v>15</c:v>
                </c:pt>
                <c:pt idx="301">
                  <c:v>15.05</c:v>
                </c:pt>
                <c:pt idx="302">
                  <c:v>15.099999999999998</c:v>
                </c:pt>
                <c:pt idx="303">
                  <c:v>15.149999999999999</c:v>
                </c:pt>
                <c:pt idx="304">
                  <c:v>15.2</c:v>
                </c:pt>
                <c:pt idx="305">
                  <c:v>15.25</c:v>
                </c:pt>
                <c:pt idx="306">
                  <c:v>15.3</c:v>
                </c:pt>
                <c:pt idx="307">
                  <c:v>15.349999999999998</c:v>
                </c:pt>
                <c:pt idx="308">
                  <c:v>15.399999999999999</c:v>
                </c:pt>
                <c:pt idx="309">
                  <c:v>15.45</c:v>
                </c:pt>
                <c:pt idx="310">
                  <c:v>15.5</c:v>
                </c:pt>
                <c:pt idx="311">
                  <c:v>15.55</c:v>
                </c:pt>
                <c:pt idx="312">
                  <c:v>15.599999999999998</c:v>
                </c:pt>
                <c:pt idx="313">
                  <c:v>15.649999999999999</c:v>
                </c:pt>
                <c:pt idx="314">
                  <c:v>15.7</c:v>
                </c:pt>
                <c:pt idx="315">
                  <c:v>15.75</c:v>
                </c:pt>
                <c:pt idx="316">
                  <c:v>15.8</c:v>
                </c:pt>
                <c:pt idx="317">
                  <c:v>15.849999999999998</c:v>
                </c:pt>
                <c:pt idx="318">
                  <c:v>15.899999999999999</c:v>
                </c:pt>
                <c:pt idx="319">
                  <c:v>15.95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19.099999999999998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19.249999999999996</c:v>
                </c:pt>
                <c:pt idx="386">
                  <c:v>19.3</c:v>
                </c:pt>
                <c:pt idx="387">
                  <c:v>19.349999999999998</c:v>
                </c:pt>
                <c:pt idx="388">
                  <c:v>19.400000000000002</c:v>
                </c:pt>
                <c:pt idx="389">
                  <c:v>19.45</c:v>
                </c:pt>
                <c:pt idx="390">
                  <c:v>19.499999999999996</c:v>
                </c:pt>
                <c:pt idx="391">
                  <c:v>19.55</c:v>
                </c:pt>
                <c:pt idx="392">
                  <c:v>19.599999999999998</c:v>
                </c:pt>
                <c:pt idx="393">
                  <c:v>19.650000000000002</c:v>
                </c:pt>
                <c:pt idx="394">
                  <c:v>19.7</c:v>
                </c:pt>
                <c:pt idx="395">
                  <c:v>19.749999999999996</c:v>
                </c:pt>
                <c:pt idx="396">
                  <c:v>19.8</c:v>
                </c:pt>
                <c:pt idx="397">
                  <c:v>19.849999999999998</c:v>
                </c:pt>
                <c:pt idx="398">
                  <c:v>19.900000000000002</c:v>
                </c:pt>
                <c:pt idx="399">
                  <c:v>19.95</c:v>
                </c:pt>
                <c:pt idx="400">
                  <c:v>19.999999999999996</c:v>
                </c:pt>
                <c:pt idx="401">
                  <c:v>20.05</c:v>
                </c:pt>
                <c:pt idx="402">
                  <c:v>20.099999999999998</c:v>
                </c:pt>
                <c:pt idx="403">
                  <c:v>20.150000000000002</c:v>
                </c:pt>
                <c:pt idx="404">
                  <c:v>20.2</c:v>
                </c:pt>
                <c:pt idx="405">
                  <c:v>20.249999999999996</c:v>
                </c:pt>
                <c:pt idx="406">
                  <c:v>20.3</c:v>
                </c:pt>
                <c:pt idx="407">
                  <c:v>20.349999999999998</c:v>
                </c:pt>
                <c:pt idx="408">
                  <c:v>20.400000000000002</c:v>
                </c:pt>
                <c:pt idx="409">
                  <c:v>20.45</c:v>
                </c:pt>
                <c:pt idx="410">
                  <c:v>20.499999999999996</c:v>
                </c:pt>
                <c:pt idx="411">
                  <c:v>20.55</c:v>
                </c:pt>
                <c:pt idx="412">
                  <c:v>20.599999999999998</c:v>
                </c:pt>
                <c:pt idx="413">
                  <c:v>20.650000000000002</c:v>
                </c:pt>
                <c:pt idx="414">
                  <c:v>20.7</c:v>
                </c:pt>
                <c:pt idx="415">
                  <c:v>20.749999999999996</c:v>
                </c:pt>
                <c:pt idx="416">
                  <c:v>20.8</c:v>
                </c:pt>
                <c:pt idx="417">
                  <c:v>20.849999999999998</c:v>
                </c:pt>
                <c:pt idx="418">
                  <c:v>20.900000000000002</c:v>
                </c:pt>
                <c:pt idx="419">
                  <c:v>20.95</c:v>
                </c:pt>
                <c:pt idx="420">
                  <c:v>20.999999999999996</c:v>
                </c:pt>
                <c:pt idx="421">
                  <c:v>21.05</c:v>
                </c:pt>
                <c:pt idx="422">
                  <c:v>21.099999999999998</c:v>
                </c:pt>
                <c:pt idx="423">
                  <c:v>21.150000000000002</c:v>
                </c:pt>
                <c:pt idx="424">
                  <c:v>21.2</c:v>
                </c:pt>
                <c:pt idx="425">
                  <c:v>21.249999999999996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2F2-416C-967E-9C798BE64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122944"/>
        <c:axId val="211123520"/>
      </c:scatterChart>
      <c:valAx>
        <c:axId val="21112294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1123520"/>
        <c:crosses val="autoZero"/>
        <c:crossBetween val="midCat"/>
      </c:valAx>
      <c:valAx>
        <c:axId val="211123520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1122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Lærdalsfjord </a:t>
            </a:r>
            <a:r>
              <a:rPr lang="en-US"/>
              <a:t>Cerium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'MF2022-5_StackResults'!$AN$4:$AN$429</c:f>
              <c:numCache>
                <c:formatCode>General</c:formatCode>
                <c:ptCount val="426"/>
                <c:pt idx="0">
                  <c:v>146</c:v>
                </c:pt>
                <c:pt idx="1">
                  <c:v>116</c:v>
                </c:pt>
                <c:pt idx="2">
                  <c:v>141</c:v>
                </c:pt>
                <c:pt idx="3">
                  <c:v>157</c:v>
                </c:pt>
                <c:pt idx="4">
                  <c:v>148</c:v>
                </c:pt>
                <c:pt idx="5">
                  <c:v>153</c:v>
                </c:pt>
                <c:pt idx="6">
                  <c:v>141</c:v>
                </c:pt>
                <c:pt idx="7">
                  <c:v>144</c:v>
                </c:pt>
                <c:pt idx="8">
                  <c:v>166</c:v>
                </c:pt>
                <c:pt idx="9">
                  <c:v>120</c:v>
                </c:pt>
                <c:pt idx="10">
                  <c:v>115</c:v>
                </c:pt>
                <c:pt idx="11">
                  <c:v>140</c:v>
                </c:pt>
                <c:pt idx="12">
                  <c:v>106</c:v>
                </c:pt>
                <c:pt idx="13">
                  <c:v>131</c:v>
                </c:pt>
                <c:pt idx="14">
                  <c:v>119</c:v>
                </c:pt>
                <c:pt idx="15">
                  <c:v>100</c:v>
                </c:pt>
                <c:pt idx="16">
                  <c:v>131</c:v>
                </c:pt>
                <c:pt idx="17">
                  <c:v>172</c:v>
                </c:pt>
                <c:pt idx="18">
                  <c:v>146</c:v>
                </c:pt>
                <c:pt idx="19">
                  <c:v>147</c:v>
                </c:pt>
                <c:pt idx="20">
                  <c:v>84</c:v>
                </c:pt>
                <c:pt idx="21">
                  <c:v>134</c:v>
                </c:pt>
                <c:pt idx="22">
                  <c:v>130</c:v>
                </c:pt>
                <c:pt idx="23">
                  <c:v>149</c:v>
                </c:pt>
                <c:pt idx="24">
                  <c:v>124</c:v>
                </c:pt>
                <c:pt idx="25">
                  <c:v>106</c:v>
                </c:pt>
                <c:pt idx="26">
                  <c:v>105</c:v>
                </c:pt>
                <c:pt idx="27">
                  <c:v>210</c:v>
                </c:pt>
                <c:pt idx="28">
                  <c:v>146</c:v>
                </c:pt>
                <c:pt idx="29">
                  <c:v>143</c:v>
                </c:pt>
                <c:pt idx="30">
                  <c:v>129</c:v>
                </c:pt>
                <c:pt idx="31">
                  <c:v>177</c:v>
                </c:pt>
                <c:pt idx="32">
                  <c:v>141</c:v>
                </c:pt>
                <c:pt idx="33">
                  <c:v>133</c:v>
                </c:pt>
                <c:pt idx="34">
                  <c:v>146</c:v>
                </c:pt>
                <c:pt idx="35">
                  <c:v>132</c:v>
                </c:pt>
                <c:pt idx="36">
                  <c:v>143</c:v>
                </c:pt>
                <c:pt idx="37">
                  <c:v>104</c:v>
                </c:pt>
                <c:pt idx="38">
                  <c:v>123</c:v>
                </c:pt>
                <c:pt idx="39">
                  <c:v>168</c:v>
                </c:pt>
                <c:pt idx="40">
                  <c:v>175</c:v>
                </c:pt>
                <c:pt idx="41">
                  <c:v>101</c:v>
                </c:pt>
                <c:pt idx="42">
                  <c:v>129</c:v>
                </c:pt>
                <c:pt idx="43">
                  <c:v>118</c:v>
                </c:pt>
                <c:pt idx="44">
                  <c:v>141</c:v>
                </c:pt>
                <c:pt idx="45">
                  <c:v>98</c:v>
                </c:pt>
                <c:pt idx="46">
                  <c:v>139</c:v>
                </c:pt>
                <c:pt idx="47">
                  <c:v>120</c:v>
                </c:pt>
                <c:pt idx="48">
                  <c:v>161</c:v>
                </c:pt>
                <c:pt idx="49">
                  <c:v>126</c:v>
                </c:pt>
                <c:pt idx="50">
                  <c:v>127</c:v>
                </c:pt>
                <c:pt idx="51">
                  <c:v>152</c:v>
                </c:pt>
                <c:pt idx="52">
                  <c:v>191</c:v>
                </c:pt>
                <c:pt idx="53">
                  <c:v>159</c:v>
                </c:pt>
                <c:pt idx="54">
                  <c:v>159</c:v>
                </c:pt>
                <c:pt idx="55">
                  <c:v>164</c:v>
                </c:pt>
                <c:pt idx="56">
                  <c:v>160</c:v>
                </c:pt>
                <c:pt idx="57">
                  <c:v>139</c:v>
                </c:pt>
                <c:pt idx="58">
                  <c:v>163</c:v>
                </c:pt>
                <c:pt idx="59">
                  <c:v>105</c:v>
                </c:pt>
                <c:pt idx="60">
                  <c:v>137</c:v>
                </c:pt>
                <c:pt idx="61">
                  <c:v>128</c:v>
                </c:pt>
                <c:pt idx="62">
                  <c:v>137</c:v>
                </c:pt>
                <c:pt idx="63">
                  <c:v>120</c:v>
                </c:pt>
                <c:pt idx="64">
                  <c:v>153</c:v>
                </c:pt>
                <c:pt idx="65">
                  <c:v>138</c:v>
                </c:pt>
                <c:pt idx="66">
                  <c:v>149</c:v>
                </c:pt>
                <c:pt idx="67">
                  <c:v>131</c:v>
                </c:pt>
                <c:pt idx="68">
                  <c:v>125</c:v>
                </c:pt>
                <c:pt idx="69">
                  <c:v>140</c:v>
                </c:pt>
                <c:pt idx="70">
                  <c:v>119</c:v>
                </c:pt>
                <c:pt idx="71">
                  <c:v>141</c:v>
                </c:pt>
                <c:pt idx="72">
                  <c:v>152</c:v>
                </c:pt>
                <c:pt idx="73">
                  <c:v>153</c:v>
                </c:pt>
                <c:pt idx="74">
                  <c:v>116</c:v>
                </c:pt>
                <c:pt idx="75">
                  <c:v>103</c:v>
                </c:pt>
                <c:pt idx="76">
                  <c:v>138</c:v>
                </c:pt>
                <c:pt idx="77">
                  <c:v>90</c:v>
                </c:pt>
                <c:pt idx="78">
                  <c:v>181</c:v>
                </c:pt>
                <c:pt idx="79">
                  <c:v>144</c:v>
                </c:pt>
                <c:pt idx="80">
                  <c:v>109</c:v>
                </c:pt>
                <c:pt idx="81">
                  <c:v>110</c:v>
                </c:pt>
                <c:pt idx="82">
                  <c:v>159</c:v>
                </c:pt>
                <c:pt idx="83">
                  <c:v>154</c:v>
                </c:pt>
                <c:pt idx="84">
                  <c:v>143</c:v>
                </c:pt>
                <c:pt idx="85">
                  <c:v>131</c:v>
                </c:pt>
                <c:pt idx="86">
                  <c:v>100</c:v>
                </c:pt>
                <c:pt idx="87">
                  <c:v>200</c:v>
                </c:pt>
                <c:pt idx="88">
                  <c:v>120</c:v>
                </c:pt>
                <c:pt idx="89">
                  <c:v>146</c:v>
                </c:pt>
                <c:pt idx="90">
                  <c:v>112</c:v>
                </c:pt>
                <c:pt idx="91">
                  <c:v>129</c:v>
                </c:pt>
                <c:pt idx="92">
                  <c:v>101</c:v>
                </c:pt>
                <c:pt idx="93">
                  <c:v>191</c:v>
                </c:pt>
                <c:pt idx="94">
                  <c:v>152</c:v>
                </c:pt>
                <c:pt idx="95">
                  <c:v>145</c:v>
                </c:pt>
                <c:pt idx="96">
                  <c:v>152</c:v>
                </c:pt>
                <c:pt idx="97">
                  <c:v>157</c:v>
                </c:pt>
                <c:pt idx="98">
                  <c:v>161</c:v>
                </c:pt>
                <c:pt idx="99">
                  <c:v>121</c:v>
                </c:pt>
                <c:pt idx="100">
                  <c:v>166</c:v>
                </c:pt>
                <c:pt idx="101">
                  <c:v>152</c:v>
                </c:pt>
                <c:pt idx="102">
                  <c:v>128</c:v>
                </c:pt>
                <c:pt idx="103">
                  <c:v>146</c:v>
                </c:pt>
                <c:pt idx="104">
                  <c:v>119</c:v>
                </c:pt>
                <c:pt idx="105">
                  <c:v>162</c:v>
                </c:pt>
                <c:pt idx="106">
                  <c:v>129</c:v>
                </c:pt>
                <c:pt idx="107">
                  <c:v>104</c:v>
                </c:pt>
                <c:pt idx="108">
                  <c:v>118</c:v>
                </c:pt>
                <c:pt idx="109">
                  <c:v>140</c:v>
                </c:pt>
                <c:pt idx="110">
                  <c:v>154</c:v>
                </c:pt>
                <c:pt idx="111">
                  <c:v>121</c:v>
                </c:pt>
                <c:pt idx="112">
                  <c:v>153</c:v>
                </c:pt>
                <c:pt idx="113">
                  <c:v>135</c:v>
                </c:pt>
                <c:pt idx="114">
                  <c:v>153</c:v>
                </c:pt>
                <c:pt idx="115">
                  <c:v>181</c:v>
                </c:pt>
                <c:pt idx="116">
                  <c:v>156</c:v>
                </c:pt>
                <c:pt idx="117">
                  <c:v>207</c:v>
                </c:pt>
                <c:pt idx="118">
                  <c:v>113</c:v>
                </c:pt>
                <c:pt idx="119">
                  <c:v>133</c:v>
                </c:pt>
                <c:pt idx="120">
                  <c:v>151</c:v>
                </c:pt>
                <c:pt idx="121">
                  <c:v>130</c:v>
                </c:pt>
                <c:pt idx="122">
                  <c:v>152</c:v>
                </c:pt>
                <c:pt idx="123">
                  <c:v>189</c:v>
                </c:pt>
                <c:pt idx="124">
                  <c:v>101</c:v>
                </c:pt>
                <c:pt idx="125">
                  <c:v>165</c:v>
                </c:pt>
                <c:pt idx="126">
                  <c:v>138</c:v>
                </c:pt>
                <c:pt idx="127">
                  <c:v>129</c:v>
                </c:pt>
                <c:pt idx="128">
                  <c:v>143</c:v>
                </c:pt>
                <c:pt idx="129">
                  <c:v>158</c:v>
                </c:pt>
                <c:pt idx="130">
                  <c:v>171</c:v>
                </c:pt>
                <c:pt idx="131">
                  <c:v>137</c:v>
                </c:pt>
                <c:pt idx="132">
                  <c:v>128</c:v>
                </c:pt>
                <c:pt idx="133">
                  <c:v>124</c:v>
                </c:pt>
                <c:pt idx="134">
                  <c:v>166</c:v>
                </c:pt>
                <c:pt idx="135">
                  <c:v>164</c:v>
                </c:pt>
                <c:pt idx="136">
                  <c:v>155</c:v>
                </c:pt>
                <c:pt idx="137">
                  <c:v>190</c:v>
                </c:pt>
                <c:pt idx="138">
                  <c:v>149</c:v>
                </c:pt>
                <c:pt idx="139">
                  <c:v>184</c:v>
                </c:pt>
                <c:pt idx="140">
                  <c:v>173</c:v>
                </c:pt>
                <c:pt idx="141">
                  <c:v>102</c:v>
                </c:pt>
                <c:pt idx="142">
                  <c:v>146</c:v>
                </c:pt>
                <c:pt idx="143">
                  <c:v>127</c:v>
                </c:pt>
                <c:pt idx="144">
                  <c:v>72</c:v>
                </c:pt>
                <c:pt idx="145">
                  <c:v>127</c:v>
                </c:pt>
                <c:pt idx="146">
                  <c:v>120</c:v>
                </c:pt>
                <c:pt idx="147">
                  <c:v>178</c:v>
                </c:pt>
                <c:pt idx="148">
                  <c:v>185</c:v>
                </c:pt>
                <c:pt idx="149">
                  <c:v>147</c:v>
                </c:pt>
                <c:pt idx="150">
                  <c:v>80</c:v>
                </c:pt>
                <c:pt idx="151">
                  <c:v>162</c:v>
                </c:pt>
                <c:pt idx="152">
                  <c:v>139</c:v>
                </c:pt>
                <c:pt idx="153">
                  <c:v>148</c:v>
                </c:pt>
                <c:pt idx="154">
                  <c:v>126</c:v>
                </c:pt>
                <c:pt idx="155">
                  <c:v>104</c:v>
                </c:pt>
                <c:pt idx="156">
                  <c:v>150</c:v>
                </c:pt>
                <c:pt idx="157">
                  <c:v>129</c:v>
                </c:pt>
                <c:pt idx="158">
                  <c:v>127</c:v>
                </c:pt>
                <c:pt idx="159">
                  <c:v>125</c:v>
                </c:pt>
                <c:pt idx="160">
                  <c:v>106</c:v>
                </c:pt>
                <c:pt idx="161">
                  <c:v>114</c:v>
                </c:pt>
                <c:pt idx="162">
                  <c:v>161</c:v>
                </c:pt>
                <c:pt idx="163">
                  <c:v>118</c:v>
                </c:pt>
                <c:pt idx="164">
                  <c:v>153</c:v>
                </c:pt>
                <c:pt idx="165">
                  <c:v>168</c:v>
                </c:pt>
                <c:pt idx="166">
                  <c:v>247</c:v>
                </c:pt>
                <c:pt idx="167">
                  <c:v>143</c:v>
                </c:pt>
                <c:pt idx="168">
                  <c:v>156</c:v>
                </c:pt>
                <c:pt idx="169">
                  <c:v>101</c:v>
                </c:pt>
                <c:pt idx="170">
                  <c:v>132</c:v>
                </c:pt>
                <c:pt idx="171">
                  <c:v>72</c:v>
                </c:pt>
                <c:pt idx="172">
                  <c:v>165</c:v>
                </c:pt>
                <c:pt idx="173">
                  <c:v>124</c:v>
                </c:pt>
                <c:pt idx="174">
                  <c:v>155</c:v>
                </c:pt>
                <c:pt idx="175">
                  <c:v>146</c:v>
                </c:pt>
                <c:pt idx="176">
                  <c:v>187</c:v>
                </c:pt>
                <c:pt idx="177">
                  <c:v>148</c:v>
                </c:pt>
                <c:pt idx="178">
                  <c:v>143</c:v>
                </c:pt>
                <c:pt idx="179">
                  <c:v>162</c:v>
                </c:pt>
                <c:pt idx="180">
                  <c:v>162</c:v>
                </c:pt>
                <c:pt idx="181">
                  <c:v>134</c:v>
                </c:pt>
                <c:pt idx="182">
                  <c:v>156</c:v>
                </c:pt>
                <c:pt idx="183">
                  <c:v>142</c:v>
                </c:pt>
                <c:pt idx="184">
                  <c:v>83</c:v>
                </c:pt>
                <c:pt idx="185">
                  <c:v>119</c:v>
                </c:pt>
                <c:pt idx="186">
                  <c:v>116</c:v>
                </c:pt>
                <c:pt idx="187">
                  <c:v>116</c:v>
                </c:pt>
                <c:pt idx="188">
                  <c:v>147</c:v>
                </c:pt>
                <c:pt idx="189">
                  <c:v>171</c:v>
                </c:pt>
                <c:pt idx="190">
                  <c:v>144</c:v>
                </c:pt>
                <c:pt idx="191">
                  <c:v>144</c:v>
                </c:pt>
                <c:pt idx="192">
                  <c:v>122</c:v>
                </c:pt>
                <c:pt idx="193">
                  <c:v>125</c:v>
                </c:pt>
                <c:pt idx="194">
                  <c:v>167</c:v>
                </c:pt>
                <c:pt idx="195">
                  <c:v>118</c:v>
                </c:pt>
                <c:pt idx="196">
                  <c:v>149</c:v>
                </c:pt>
                <c:pt idx="197">
                  <c:v>106</c:v>
                </c:pt>
                <c:pt idx="198">
                  <c:v>103</c:v>
                </c:pt>
                <c:pt idx="199">
                  <c:v>114</c:v>
                </c:pt>
                <c:pt idx="200">
                  <c:v>125</c:v>
                </c:pt>
                <c:pt idx="201">
                  <c:v>147</c:v>
                </c:pt>
                <c:pt idx="202">
                  <c:v>152</c:v>
                </c:pt>
                <c:pt idx="203">
                  <c:v>126</c:v>
                </c:pt>
                <c:pt idx="204">
                  <c:v>146</c:v>
                </c:pt>
                <c:pt idx="205">
                  <c:v>107</c:v>
                </c:pt>
                <c:pt idx="206">
                  <c:v>101</c:v>
                </c:pt>
                <c:pt idx="207">
                  <c:v>140</c:v>
                </c:pt>
                <c:pt idx="208">
                  <c:v>97</c:v>
                </c:pt>
                <c:pt idx="209">
                  <c:v>124</c:v>
                </c:pt>
                <c:pt idx="210">
                  <c:v>209</c:v>
                </c:pt>
                <c:pt idx="211">
                  <c:v>166</c:v>
                </c:pt>
                <c:pt idx="212">
                  <c:v>124</c:v>
                </c:pt>
                <c:pt idx="213">
                  <c:v>173</c:v>
                </c:pt>
                <c:pt idx="214">
                  <c:v>118</c:v>
                </c:pt>
                <c:pt idx="215">
                  <c:v>123</c:v>
                </c:pt>
                <c:pt idx="216">
                  <c:v>108</c:v>
                </c:pt>
                <c:pt idx="217">
                  <c:v>148</c:v>
                </c:pt>
                <c:pt idx="218">
                  <c:v>98</c:v>
                </c:pt>
                <c:pt idx="219">
                  <c:v>150</c:v>
                </c:pt>
                <c:pt idx="220">
                  <c:v>146</c:v>
                </c:pt>
                <c:pt idx="221">
                  <c:v>145</c:v>
                </c:pt>
                <c:pt idx="222">
                  <c:v>148</c:v>
                </c:pt>
                <c:pt idx="223">
                  <c:v>120</c:v>
                </c:pt>
                <c:pt idx="224">
                  <c:v>137</c:v>
                </c:pt>
                <c:pt idx="225">
                  <c:v>199</c:v>
                </c:pt>
                <c:pt idx="226">
                  <c:v>106</c:v>
                </c:pt>
                <c:pt idx="227">
                  <c:v>144</c:v>
                </c:pt>
                <c:pt idx="228">
                  <c:v>188</c:v>
                </c:pt>
                <c:pt idx="229">
                  <c:v>178</c:v>
                </c:pt>
                <c:pt idx="230">
                  <c:v>147</c:v>
                </c:pt>
                <c:pt idx="231">
                  <c:v>191</c:v>
                </c:pt>
                <c:pt idx="232">
                  <c:v>146</c:v>
                </c:pt>
                <c:pt idx="233">
                  <c:v>176</c:v>
                </c:pt>
                <c:pt idx="234">
                  <c:v>164</c:v>
                </c:pt>
                <c:pt idx="235">
                  <c:v>156</c:v>
                </c:pt>
                <c:pt idx="236">
                  <c:v>140</c:v>
                </c:pt>
                <c:pt idx="237">
                  <c:v>148</c:v>
                </c:pt>
                <c:pt idx="238">
                  <c:v>154</c:v>
                </c:pt>
                <c:pt idx="239">
                  <c:v>106</c:v>
                </c:pt>
                <c:pt idx="240">
                  <c:v>124</c:v>
                </c:pt>
                <c:pt idx="241">
                  <c:v>178</c:v>
                </c:pt>
                <c:pt idx="242">
                  <c:v>118</c:v>
                </c:pt>
                <c:pt idx="243">
                  <c:v>171</c:v>
                </c:pt>
                <c:pt idx="244">
                  <c:v>131</c:v>
                </c:pt>
                <c:pt idx="245">
                  <c:v>118</c:v>
                </c:pt>
                <c:pt idx="246">
                  <c:v>153</c:v>
                </c:pt>
                <c:pt idx="247">
                  <c:v>152</c:v>
                </c:pt>
                <c:pt idx="248">
                  <c:v>117</c:v>
                </c:pt>
                <c:pt idx="249">
                  <c:v>127</c:v>
                </c:pt>
                <c:pt idx="250">
                  <c:v>121</c:v>
                </c:pt>
                <c:pt idx="251">
                  <c:v>151</c:v>
                </c:pt>
                <c:pt idx="252">
                  <c:v>142</c:v>
                </c:pt>
                <c:pt idx="253">
                  <c:v>127</c:v>
                </c:pt>
                <c:pt idx="254">
                  <c:v>102</c:v>
                </c:pt>
                <c:pt idx="255">
                  <c:v>120</c:v>
                </c:pt>
                <c:pt idx="256">
                  <c:v>137</c:v>
                </c:pt>
                <c:pt idx="257">
                  <c:v>154</c:v>
                </c:pt>
                <c:pt idx="258">
                  <c:v>162</c:v>
                </c:pt>
                <c:pt idx="259">
                  <c:v>160</c:v>
                </c:pt>
                <c:pt idx="260">
                  <c:v>135</c:v>
                </c:pt>
                <c:pt idx="261">
                  <c:v>113</c:v>
                </c:pt>
                <c:pt idx="262">
                  <c:v>117</c:v>
                </c:pt>
                <c:pt idx="263">
                  <c:v>107</c:v>
                </c:pt>
                <c:pt idx="264">
                  <c:v>130</c:v>
                </c:pt>
                <c:pt idx="265">
                  <c:v>127</c:v>
                </c:pt>
                <c:pt idx="266">
                  <c:v>137</c:v>
                </c:pt>
                <c:pt idx="267">
                  <c:v>118</c:v>
                </c:pt>
                <c:pt idx="268">
                  <c:v>109</c:v>
                </c:pt>
                <c:pt idx="269">
                  <c:v>197</c:v>
                </c:pt>
                <c:pt idx="270">
                  <c:v>167</c:v>
                </c:pt>
                <c:pt idx="271">
                  <c:v>173</c:v>
                </c:pt>
                <c:pt idx="272">
                  <c:v>121</c:v>
                </c:pt>
                <c:pt idx="273">
                  <c:v>106</c:v>
                </c:pt>
                <c:pt idx="274">
                  <c:v>143</c:v>
                </c:pt>
                <c:pt idx="275">
                  <c:v>138</c:v>
                </c:pt>
                <c:pt idx="276">
                  <c:v>155</c:v>
                </c:pt>
                <c:pt idx="277">
                  <c:v>125</c:v>
                </c:pt>
                <c:pt idx="278">
                  <c:v>159</c:v>
                </c:pt>
                <c:pt idx="279">
                  <c:v>164</c:v>
                </c:pt>
                <c:pt idx="280">
                  <c:v>136</c:v>
                </c:pt>
                <c:pt idx="281">
                  <c:v>141</c:v>
                </c:pt>
                <c:pt idx="282">
                  <c:v>102</c:v>
                </c:pt>
                <c:pt idx="283">
                  <c:v>102</c:v>
                </c:pt>
                <c:pt idx="284">
                  <c:v>133</c:v>
                </c:pt>
                <c:pt idx="285">
                  <c:v>129</c:v>
                </c:pt>
                <c:pt idx="286">
                  <c:v>158</c:v>
                </c:pt>
                <c:pt idx="287">
                  <c:v>121</c:v>
                </c:pt>
                <c:pt idx="288">
                  <c:v>145</c:v>
                </c:pt>
                <c:pt idx="289">
                  <c:v>151</c:v>
                </c:pt>
                <c:pt idx="290">
                  <c:v>147</c:v>
                </c:pt>
                <c:pt idx="291">
                  <c:v>153</c:v>
                </c:pt>
                <c:pt idx="292">
                  <c:v>202</c:v>
                </c:pt>
                <c:pt idx="293">
                  <c:v>187</c:v>
                </c:pt>
                <c:pt idx="294">
                  <c:v>157</c:v>
                </c:pt>
                <c:pt idx="295">
                  <c:v>156</c:v>
                </c:pt>
                <c:pt idx="296">
                  <c:v>142</c:v>
                </c:pt>
                <c:pt idx="297">
                  <c:v>164</c:v>
                </c:pt>
                <c:pt idx="298">
                  <c:v>149</c:v>
                </c:pt>
                <c:pt idx="299">
                  <c:v>176</c:v>
                </c:pt>
                <c:pt idx="300">
                  <c:v>124</c:v>
                </c:pt>
                <c:pt idx="301">
                  <c:v>136</c:v>
                </c:pt>
                <c:pt idx="302">
                  <c:v>137</c:v>
                </c:pt>
                <c:pt idx="303">
                  <c:v>193</c:v>
                </c:pt>
                <c:pt idx="304">
                  <c:v>122</c:v>
                </c:pt>
                <c:pt idx="305">
                  <c:v>171</c:v>
                </c:pt>
                <c:pt idx="306">
                  <c:v>185</c:v>
                </c:pt>
                <c:pt idx="307">
                  <c:v>176</c:v>
                </c:pt>
                <c:pt idx="308">
                  <c:v>122</c:v>
                </c:pt>
                <c:pt idx="309">
                  <c:v>125</c:v>
                </c:pt>
                <c:pt idx="310">
                  <c:v>148</c:v>
                </c:pt>
                <c:pt idx="311">
                  <c:v>127</c:v>
                </c:pt>
                <c:pt idx="312">
                  <c:v>140</c:v>
                </c:pt>
                <c:pt idx="313">
                  <c:v>130</c:v>
                </c:pt>
                <c:pt idx="314">
                  <c:v>133</c:v>
                </c:pt>
                <c:pt idx="315">
                  <c:v>213</c:v>
                </c:pt>
                <c:pt idx="316">
                  <c:v>139</c:v>
                </c:pt>
                <c:pt idx="317">
                  <c:v>92</c:v>
                </c:pt>
                <c:pt idx="318">
                  <c:v>194</c:v>
                </c:pt>
                <c:pt idx="319">
                  <c:v>212</c:v>
                </c:pt>
                <c:pt idx="320">
                  <c:v>166</c:v>
                </c:pt>
                <c:pt idx="321">
                  <c:v>156</c:v>
                </c:pt>
                <c:pt idx="322">
                  <c:v>148</c:v>
                </c:pt>
                <c:pt idx="323">
                  <c:v>148</c:v>
                </c:pt>
                <c:pt idx="324">
                  <c:v>112</c:v>
                </c:pt>
                <c:pt idx="325">
                  <c:v>152</c:v>
                </c:pt>
                <c:pt idx="326">
                  <c:v>160</c:v>
                </c:pt>
                <c:pt idx="327">
                  <c:v>144</c:v>
                </c:pt>
                <c:pt idx="328">
                  <c:v>171</c:v>
                </c:pt>
                <c:pt idx="329">
                  <c:v>127</c:v>
                </c:pt>
                <c:pt idx="330">
                  <c:v>170</c:v>
                </c:pt>
                <c:pt idx="331">
                  <c:v>115</c:v>
                </c:pt>
                <c:pt idx="332">
                  <c:v>111</c:v>
                </c:pt>
                <c:pt idx="333">
                  <c:v>142</c:v>
                </c:pt>
                <c:pt idx="334">
                  <c:v>113</c:v>
                </c:pt>
                <c:pt idx="337">
                  <c:v>120</c:v>
                </c:pt>
                <c:pt idx="338">
                  <c:v>83</c:v>
                </c:pt>
                <c:pt idx="344">
                  <c:v>70</c:v>
                </c:pt>
                <c:pt idx="345">
                  <c:v>135</c:v>
                </c:pt>
                <c:pt idx="346">
                  <c:v>129</c:v>
                </c:pt>
                <c:pt idx="347">
                  <c:v>119</c:v>
                </c:pt>
                <c:pt idx="348">
                  <c:v>143</c:v>
                </c:pt>
                <c:pt idx="349">
                  <c:v>162</c:v>
                </c:pt>
                <c:pt idx="350">
                  <c:v>173</c:v>
                </c:pt>
                <c:pt idx="351">
                  <c:v>131</c:v>
                </c:pt>
                <c:pt idx="352">
                  <c:v>133</c:v>
                </c:pt>
                <c:pt idx="353">
                  <c:v>117</c:v>
                </c:pt>
                <c:pt idx="354">
                  <c:v>98</c:v>
                </c:pt>
                <c:pt idx="355">
                  <c:v>119</c:v>
                </c:pt>
                <c:pt idx="356">
                  <c:v>94</c:v>
                </c:pt>
                <c:pt idx="357">
                  <c:v>185</c:v>
                </c:pt>
                <c:pt idx="358">
                  <c:v>219</c:v>
                </c:pt>
                <c:pt idx="359">
                  <c:v>156</c:v>
                </c:pt>
                <c:pt idx="360">
                  <c:v>154</c:v>
                </c:pt>
                <c:pt idx="361">
                  <c:v>192</c:v>
                </c:pt>
                <c:pt idx="362">
                  <c:v>162</c:v>
                </c:pt>
                <c:pt idx="363">
                  <c:v>102</c:v>
                </c:pt>
                <c:pt idx="364">
                  <c:v>127</c:v>
                </c:pt>
                <c:pt idx="365">
                  <c:v>139</c:v>
                </c:pt>
                <c:pt idx="366">
                  <c:v>201</c:v>
                </c:pt>
                <c:pt idx="367">
                  <c:v>142</c:v>
                </c:pt>
                <c:pt idx="368">
                  <c:v>157</c:v>
                </c:pt>
                <c:pt idx="369">
                  <c:v>117</c:v>
                </c:pt>
                <c:pt idx="370">
                  <c:v>134</c:v>
                </c:pt>
                <c:pt idx="371">
                  <c:v>189</c:v>
                </c:pt>
                <c:pt idx="372">
                  <c:v>140</c:v>
                </c:pt>
                <c:pt idx="373">
                  <c:v>156</c:v>
                </c:pt>
                <c:pt idx="374">
                  <c:v>127</c:v>
                </c:pt>
                <c:pt idx="375">
                  <c:v>163</c:v>
                </c:pt>
                <c:pt idx="376">
                  <c:v>160</c:v>
                </c:pt>
                <c:pt idx="377">
                  <c:v>127</c:v>
                </c:pt>
                <c:pt idx="378">
                  <c:v>157</c:v>
                </c:pt>
                <c:pt idx="379">
                  <c:v>169</c:v>
                </c:pt>
                <c:pt idx="380">
                  <c:v>170</c:v>
                </c:pt>
                <c:pt idx="381">
                  <c:v>190</c:v>
                </c:pt>
                <c:pt idx="382">
                  <c:v>125</c:v>
                </c:pt>
                <c:pt idx="383">
                  <c:v>136</c:v>
                </c:pt>
                <c:pt idx="384">
                  <c:v>143</c:v>
                </c:pt>
                <c:pt idx="385">
                  <c:v>119</c:v>
                </c:pt>
                <c:pt idx="386">
                  <c:v>129</c:v>
                </c:pt>
                <c:pt idx="387">
                  <c:v>130</c:v>
                </c:pt>
                <c:pt idx="388">
                  <c:v>96</c:v>
                </c:pt>
                <c:pt idx="389">
                  <c:v>152</c:v>
                </c:pt>
                <c:pt idx="390">
                  <c:v>157</c:v>
                </c:pt>
                <c:pt idx="391">
                  <c:v>134</c:v>
                </c:pt>
                <c:pt idx="392">
                  <c:v>178</c:v>
                </c:pt>
                <c:pt idx="393">
                  <c:v>136</c:v>
                </c:pt>
                <c:pt idx="394">
                  <c:v>81</c:v>
                </c:pt>
                <c:pt idx="395">
                  <c:v>138</c:v>
                </c:pt>
                <c:pt idx="396">
                  <c:v>171</c:v>
                </c:pt>
                <c:pt idx="397">
                  <c:v>143</c:v>
                </c:pt>
                <c:pt idx="398">
                  <c:v>176</c:v>
                </c:pt>
                <c:pt idx="399">
                  <c:v>113</c:v>
                </c:pt>
                <c:pt idx="400">
                  <c:v>145</c:v>
                </c:pt>
                <c:pt idx="401">
                  <c:v>114</c:v>
                </c:pt>
                <c:pt idx="402">
                  <c:v>135</c:v>
                </c:pt>
                <c:pt idx="403">
                  <c:v>120</c:v>
                </c:pt>
                <c:pt idx="404">
                  <c:v>127</c:v>
                </c:pt>
                <c:pt idx="405">
                  <c:v>198</c:v>
                </c:pt>
                <c:pt idx="406">
                  <c:v>124</c:v>
                </c:pt>
                <c:pt idx="407">
                  <c:v>128</c:v>
                </c:pt>
                <c:pt idx="408">
                  <c:v>166</c:v>
                </c:pt>
                <c:pt idx="409">
                  <c:v>168</c:v>
                </c:pt>
                <c:pt idx="410">
                  <c:v>123</c:v>
                </c:pt>
                <c:pt idx="411">
                  <c:v>136</c:v>
                </c:pt>
                <c:pt idx="412">
                  <c:v>126</c:v>
                </c:pt>
                <c:pt idx="413">
                  <c:v>124</c:v>
                </c:pt>
                <c:pt idx="414">
                  <c:v>99</c:v>
                </c:pt>
                <c:pt idx="415">
                  <c:v>151</c:v>
                </c:pt>
                <c:pt idx="416">
                  <c:v>109</c:v>
                </c:pt>
                <c:pt idx="417">
                  <c:v>145</c:v>
                </c:pt>
                <c:pt idx="418">
                  <c:v>163</c:v>
                </c:pt>
                <c:pt idx="419">
                  <c:v>157</c:v>
                </c:pt>
                <c:pt idx="420">
                  <c:v>181</c:v>
                </c:pt>
                <c:pt idx="421">
                  <c:v>156</c:v>
                </c:pt>
                <c:pt idx="422">
                  <c:v>139</c:v>
                </c:pt>
                <c:pt idx="423">
                  <c:v>141</c:v>
                </c:pt>
                <c:pt idx="424">
                  <c:v>196</c:v>
                </c:pt>
                <c:pt idx="425">
                  <c:v>181</c:v>
                </c:pt>
              </c:numCache>
            </c:numRef>
          </c:xVal>
          <c:yVal>
            <c:numRef>
              <c:f>'MF2022-5_StackResults'!$B$4:$B$429</c:f>
              <c:numCache>
                <c:formatCode>0.00</c:formatCode>
                <c:ptCount val="426"/>
                <c:pt idx="0">
                  <c:v>0</c:v>
                </c:pt>
                <c:pt idx="1">
                  <c:v>4.9999999999998934E-2</c:v>
                </c:pt>
                <c:pt idx="2">
                  <c:v>9.9999999999999645E-2</c:v>
                </c:pt>
                <c:pt idx="3">
                  <c:v>0.14999999999999858</c:v>
                </c:pt>
                <c:pt idx="4">
                  <c:v>0.19999999999999929</c:v>
                </c:pt>
                <c:pt idx="5">
                  <c:v>0.25</c:v>
                </c:pt>
                <c:pt idx="6">
                  <c:v>0.29999999999999893</c:v>
                </c:pt>
                <c:pt idx="7">
                  <c:v>0.34999999999999964</c:v>
                </c:pt>
                <c:pt idx="8">
                  <c:v>0.39999999999999858</c:v>
                </c:pt>
                <c:pt idx="9">
                  <c:v>0.44999999999999929</c:v>
                </c:pt>
                <c:pt idx="10">
                  <c:v>0.5</c:v>
                </c:pt>
                <c:pt idx="11">
                  <c:v>0.54999999999999893</c:v>
                </c:pt>
                <c:pt idx="12">
                  <c:v>0.59999999999999964</c:v>
                </c:pt>
                <c:pt idx="13">
                  <c:v>0.64999999999999858</c:v>
                </c:pt>
                <c:pt idx="14">
                  <c:v>0.69999999999999929</c:v>
                </c:pt>
                <c:pt idx="15">
                  <c:v>0.75</c:v>
                </c:pt>
                <c:pt idx="16">
                  <c:v>0.79999999999999893</c:v>
                </c:pt>
                <c:pt idx="17">
                  <c:v>0.84999999999999964</c:v>
                </c:pt>
                <c:pt idx="18">
                  <c:v>0.89999999999999858</c:v>
                </c:pt>
                <c:pt idx="19">
                  <c:v>0.94999999999999929</c:v>
                </c:pt>
                <c:pt idx="20">
                  <c:v>1</c:v>
                </c:pt>
                <c:pt idx="21">
                  <c:v>1.0499999999999989</c:v>
                </c:pt>
                <c:pt idx="22">
                  <c:v>1.0999999999999996</c:v>
                </c:pt>
                <c:pt idx="23">
                  <c:v>1.1499999999999986</c:v>
                </c:pt>
                <c:pt idx="24">
                  <c:v>1.1999999999999993</c:v>
                </c:pt>
                <c:pt idx="25">
                  <c:v>1.25</c:v>
                </c:pt>
                <c:pt idx="26">
                  <c:v>1.2999999999999989</c:v>
                </c:pt>
                <c:pt idx="27">
                  <c:v>1.3499999999999996</c:v>
                </c:pt>
                <c:pt idx="28">
                  <c:v>1.3999999999999986</c:v>
                </c:pt>
                <c:pt idx="29">
                  <c:v>1.4499999999999993</c:v>
                </c:pt>
                <c:pt idx="30">
                  <c:v>1.5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1.6499999999999986</c:v>
                </c:pt>
                <c:pt idx="34">
                  <c:v>1.6999999999999993</c:v>
                </c:pt>
                <c:pt idx="35">
                  <c:v>1.75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1.8999999999999986</c:v>
                </c:pt>
                <c:pt idx="39">
                  <c:v>1.9499999999999993</c:v>
                </c:pt>
                <c:pt idx="40">
                  <c:v>2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2.1499999999999986</c:v>
                </c:pt>
                <c:pt idx="44">
                  <c:v>2.1999999999999993</c:v>
                </c:pt>
                <c:pt idx="45">
                  <c:v>2.25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2.3999999999999986</c:v>
                </c:pt>
                <c:pt idx="49">
                  <c:v>2.4499999999999993</c:v>
                </c:pt>
                <c:pt idx="50">
                  <c:v>2.5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2.6499999999999986</c:v>
                </c:pt>
                <c:pt idx="54">
                  <c:v>2.6999999999999993</c:v>
                </c:pt>
                <c:pt idx="55">
                  <c:v>2.75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2.8999999999999986</c:v>
                </c:pt>
                <c:pt idx="59">
                  <c:v>2.9499999999999993</c:v>
                </c:pt>
                <c:pt idx="60">
                  <c:v>3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3.1499999999999986</c:v>
                </c:pt>
                <c:pt idx="64">
                  <c:v>3.1999999999999993</c:v>
                </c:pt>
                <c:pt idx="65">
                  <c:v>3.25</c:v>
                </c:pt>
                <c:pt idx="66">
                  <c:v>3.3000000000000007</c:v>
                </c:pt>
                <c:pt idx="67">
                  <c:v>3.3499999999999979</c:v>
                </c:pt>
                <c:pt idx="68">
                  <c:v>3.3999999999999986</c:v>
                </c:pt>
                <c:pt idx="69">
                  <c:v>3.4499999999999993</c:v>
                </c:pt>
                <c:pt idx="70">
                  <c:v>3.5</c:v>
                </c:pt>
                <c:pt idx="71">
                  <c:v>3.5500000000000007</c:v>
                </c:pt>
                <c:pt idx="72">
                  <c:v>3.5999999999999979</c:v>
                </c:pt>
                <c:pt idx="73">
                  <c:v>3.6499999999999986</c:v>
                </c:pt>
                <c:pt idx="74">
                  <c:v>3.6999999999999993</c:v>
                </c:pt>
                <c:pt idx="75">
                  <c:v>3.75</c:v>
                </c:pt>
                <c:pt idx="76">
                  <c:v>3.8000000000000007</c:v>
                </c:pt>
                <c:pt idx="77">
                  <c:v>3.8499999999999979</c:v>
                </c:pt>
                <c:pt idx="78">
                  <c:v>3.8999999999999986</c:v>
                </c:pt>
                <c:pt idx="79">
                  <c:v>3.9499999999999993</c:v>
                </c:pt>
                <c:pt idx="80">
                  <c:v>4</c:v>
                </c:pt>
                <c:pt idx="81">
                  <c:v>4.0500000000000007</c:v>
                </c:pt>
                <c:pt idx="82">
                  <c:v>4.0999999999999979</c:v>
                </c:pt>
                <c:pt idx="83">
                  <c:v>4.1499999999999986</c:v>
                </c:pt>
                <c:pt idx="84">
                  <c:v>4.1999999999999993</c:v>
                </c:pt>
                <c:pt idx="85">
                  <c:v>4.25</c:v>
                </c:pt>
                <c:pt idx="86">
                  <c:v>4.3000000000000007</c:v>
                </c:pt>
                <c:pt idx="87">
                  <c:v>4.3499999999999979</c:v>
                </c:pt>
                <c:pt idx="88">
                  <c:v>4.3999999999999986</c:v>
                </c:pt>
                <c:pt idx="89">
                  <c:v>4.4499999999999993</c:v>
                </c:pt>
                <c:pt idx="90">
                  <c:v>4.5</c:v>
                </c:pt>
                <c:pt idx="91">
                  <c:v>4.5500000000000007</c:v>
                </c:pt>
                <c:pt idx="92">
                  <c:v>4.5999999999999979</c:v>
                </c:pt>
                <c:pt idx="93">
                  <c:v>4.6499999999999986</c:v>
                </c:pt>
                <c:pt idx="94">
                  <c:v>4.6999999999999993</c:v>
                </c:pt>
                <c:pt idx="95">
                  <c:v>4.75</c:v>
                </c:pt>
                <c:pt idx="96">
                  <c:v>4.8000000000000007</c:v>
                </c:pt>
                <c:pt idx="97">
                  <c:v>4.8499999999999979</c:v>
                </c:pt>
                <c:pt idx="98">
                  <c:v>4.8999999999999986</c:v>
                </c:pt>
                <c:pt idx="99">
                  <c:v>4.9499999999999993</c:v>
                </c:pt>
                <c:pt idx="100">
                  <c:v>5</c:v>
                </c:pt>
                <c:pt idx="101">
                  <c:v>5.0500000000000007</c:v>
                </c:pt>
                <c:pt idx="102">
                  <c:v>5.0999999999999979</c:v>
                </c:pt>
                <c:pt idx="103">
                  <c:v>5.1499999999999986</c:v>
                </c:pt>
                <c:pt idx="104">
                  <c:v>5.1999999999999993</c:v>
                </c:pt>
                <c:pt idx="105">
                  <c:v>5.25</c:v>
                </c:pt>
                <c:pt idx="106">
                  <c:v>5.3000000000000007</c:v>
                </c:pt>
                <c:pt idx="107">
                  <c:v>5.3499999999999979</c:v>
                </c:pt>
                <c:pt idx="108">
                  <c:v>5.3999999999999986</c:v>
                </c:pt>
                <c:pt idx="109">
                  <c:v>5.4499999999999993</c:v>
                </c:pt>
                <c:pt idx="110">
                  <c:v>5.5</c:v>
                </c:pt>
                <c:pt idx="111">
                  <c:v>5.5500000000000007</c:v>
                </c:pt>
                <c:pt idx="112">
                  <c:v>5.5999999999999979</c:v>
                </c:pt>
                <c:pt idx="113">
                  <c:v>5.6499999999999986</c:v>
                </c:pt>
                <c:pt idx="114">
                  <c:v>5.6999999999999993</c:v>
                </c:pt>
                <c:pt idx="115">
                  <c:v>5.75</c:v>
                </c:pt>
                <c:pt idx="116">
                  <c:v>5.8000000000000007</c:v>
                </c:pt>
                <c:pt idx="117">
                  <c:v>5.8499999999999979</c:v>
                </c:pt>
                <c:pt idx="118">
                  <c:v>5.8999999999999986</c:v>
                </c:pt>
                <c:pt idx="119">
                  <c:v>5.9499999999999993</c:v>
                </c:pt>
                <c:pt idx="120">
                  <c:v>6</c:v>
                </c:pt>
                <c:pt idx="121">
                  <c:v>6.0500000000000007</c:v>
                </c:pt>
                <c:pt idx="122">
                  <c:v>6.0999999999999979</c:v>
                </c:pt>
                <c:pt idx="123">
                  <c:v>6.1499999999999986</c:v>
                </c:pt>
                <c:pt idx="124">
                  <c:v>6.1999999999999993</c:v>
                </c:pt>
                <c:pt idx="125">
                  <c:v>6.25</c:v>
                </c:pt>
                <c:pt idx="126">
                  <c:v>6.3000000000000007</c:v>
                </c:pt>
                <c:pt idx="127">
                  <c:v>6.3499999999999979</c:v>
                </c:pt>
                <c:pt idx="128">
                  <c:v>6.3999999999999986</c:v>
                </c:pt>
                <c:pt idx="129">
                  <c:v>6.4499999999999993</c:v>
                </c:pt>
                <c:pt idx="130">
                  <c:v>6.5</c:v>
                </c:pt>
                <c:pt idx="131">
                  <c:v>6.5500000000000007</c:v>
                </c:pt>
                <c:pt idx="132">
                  <c:v>6.5999999999999979</c:v>
                </c:pt>
                <c:pt idx="133">
                  <c:v>6.6499999999999986</c:v>
                </c:pt>
                <c:pt idx="134">
                  <c:v>6.6999999999999993</c:v>
                </c:pt>
                <c:pt idx="135">
                  <c:v>6.75</c:v>
                </c:pt>
                <c:pt idx="136">
                  <c:v>6.8000000000000007</c:v>
                </c:pt>
                <c:pt idx="137">
                  <c:v>6.8499999999999979</c:v>
                </c:pt>
                <c:pt idx="138">
                  <c:v>6.8999999999999986</c:v>
                </c:pt>
                <c:pt idx="139">
                  <c:v>6.9499999999999993</c:v>
                </c:pt>
                <c:pt idx="140">
                  <c:v>7</c:v>
                </c:pt>
                <c:pt idx="141">
                  <c:v>7.0500000000000007</c:v>
                </c:pt>
                <c:pt idx="142">
                  <c:v>7.0999999999999979</c:v>
                </c:pt>
                <c:pt idx="143">
                  <c:v>7.1499999999999986</c:v>
                </c:pt>
                <c:pt idx="144">
                  <c:v>7.1999999999999993</c:v>
                </c:pt>
                <c:pt idx="145">
                  <c:v>7.25</c:v>
                </c:pt>
                <c:pt idx="146">
                  <c:v>7.3000000000000007</c:v>
                </c:pt>
                <c:pt idx="147">
                  <c:v>7.3499999999999979</c:v>
                </c:pt>
                <c:pt idx="148">
                  <c:v>7.3999999999999986</c:v>
                </c:pt>
                <c:pt idx="149">
                  <c:v>7.4499999999999993</c:v>
                </c:pt>
                <c:pt idx="150">
                  <c:v>7.5</c:v>
                </c:pt>
                <c:pt idx="151">
                  <c:v>7.5500000000000007</c:v>
                </c:pt>
                <c:pt idx="152">
                  <c:v>7.5999999999999979</c:v>
                </c:pt>
                <c:pt idx="153">
                  <c:v>7.6499999999999986</c:v>
                </c:pt>
                <c:pt idx="154">
                  <c:v>7.6999999999999993</c:v>
                </c:pt>
                <c:pt idx="155">
                  <c:v>7.75</c:v>
                </c:pt>
                <c:pt idx="156">
                  <c:v>7.8000000000000007</c:v>
                </c:pt>
                <c:pt idx="157">
                  <c:v>7.8499999999999979</c:v>
                </c:pt>
                <c:pt idx="158">
                  <c:v>7.8999999999999986</c:v>
                </c:pt>
                <c:pt idx="159">
                  <c:v>7.9499999999999993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8.0999999999999979</c:v>
                </c:pt>
                <c:pt idx="163">
                  <c:v>8.1499999999999986</c:v>
                </c:pt>
                <c:pt idx="164">
                  <c:v>8.1999999999999993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8.3499999999999979</c:v>
                </c:pt>
                <c:pt idx="168">
                  <c:v>8.3999999999999986</c:v>
                </c:pt>
                <c:pt idx="169">
                  <c:v>8.4499999999999993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8.5999999999999979</c:v>
                </c:pt>
                <c:pt idx="173">
                  <c:v>8.6499999999999986</c:v>
                </c:pt>
                <c:pt idx="174">
                  <c:v>8.6999999999999993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8.8499999999999979</c:v>
                </c:pt>
                <c:pt idx="178">
                  <c:v>8.8999999999999986</c:v>
                </c:pt>
                <c:pt idx="179">
                  <c:v>8.9499999999999993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9.0999999999999979</c:v>
                </c:pt>
                <c:pt idx="183">
                  <c:v>9.1499999999999986</c:v>
                </c:pt>
                <c:pt idx="184">
                  <c:v>9.1999999999999993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9.5999999999999979</c:v>
                </c:pt>
                <c:pt idx="193">
                  <c:v>9.6499999999999986</c:v>
                </c:pt>
                <c:pt idx="194">
                  <c:v>9.6999999999999993</c:v>
                </c:pt>
                <c:pt idx="195">
                  <c:v>9.75</c:v>
                </c:pt>
                <c:pt idx="196">
                  <c:v>9.8000000000000007</c:v>
                </c:pt>
                <c:pt idx="197">
                  <c:v>9.8499999999999979</c:v>
                </c:pt>
                <c:pt idx="198">
                  <c:v>9.8999999999999986</c:v>
                </c:pt>
                <c:pt idx="199">
                  <c:v>9.9499999999999993</c:v>
                </c:pt>
                <c:pt idx="200">
                  <c:v>10</c:v>
                </c:pt>
                <c:pt idx="201">
                  <c:v>10.050000000000001</c:v>
                </c:pt>
                <c:pt idx="202">
                  <c:v>10.099999999999998</c:v>
                </c:pt>
                <c:pt idx="203">
                  <c:v>10.149999999999999</c:v>
                </c:pt>
                <c:pt idx="204">
                  <c:v>10.199999999999999</c:v>
                </c:pt>
                <c:pt idx="205">
                  <c:v>10.25</c:v>
                </c:pt>
                <c:pt idx="206">
                  <c:v>10.3</c:v>
                </c:pt>
                <c:pt idx="207">
                  <c:v>10.349999999999998</c:v>
                </c:pt>
                <c:pt idx="208">
                  <c:v>10.399999999999999</c:v>
                </c:pt>
                <c:pt idx="209">
                  <c:v>10.45</c:v>
                </c:pt>
                <c:pt idx="210">
                  <c:v>10.5</c:v>
                </c:pt>
                <c:pt idx="211">
                  <c:v>10.55</c:v>
                </c:pt>
                <c:pt idx="212">
                  <c:v>10.599999999999998</c:v>
                </c:pt>
                <c:pt idx="213">
                  <c:v>10.649999999999999</c:v>
                </c:pt>
                <c:pt idx="214">
                  <c:v>10.7</c:v>
                </c:pt>
                <c:pt idx="215">
                  <c:v>10.75</c:v>
                </c:pt>
                <c:pt idx="216">
                  <c:v>10.8</c:v>
                </c:pt>
                <c:pt idx="217">
                  <c:v>10.849999999999998</c:v>
                </c:pt>
                <c:pt idx="218">
                  <c:v>10.899999999999999</c:v>
                </c:pt>
                <c:pt idx="219">
                  <c:v>10.95</c:v>
                </c:pt>
                <c:pt idx="220">
                  <c:v>11</c:v>
                </c:pt>
                <c:pt idx="221">
                  <c:v>11.05</c:v>
                </c:pt>
                <c:pt idx="222">
                  <c:v>11.099999999999998</c:v>
                </c:pt>
                <c:pt idx="223">
                  <c:v>11.149999999999999</c:v>
                </c:pt>
                <c:pt idx="224">
                  <c:v>11.2</c:v>
                </c:pt>
                <c:pt idx="225">
                  <c:v>11.25</c:v>
                </c:pt>
                <c:pt idx="226">
                  <c:v>11.3</c:v>
                </c:pt>
                <c:pt idx="227">
                  <c:v>11.349999999999998</c:v>
                </c:pt>
                <c:pt idx="228">
                  <c:v>11.399999999999999</c:v>
                </c:pt>
                <c:pt idx="229">
                  <c:v>11.45</c:v>
                </c:pt>
                <c:pt idx="230">
                  <c:v>11.5</c:v>
                </c:pt>
                <c:pt idx="231">
                  <c:v>11.55</c:v>
                </c:pt>
                <c:pt idx="232">
                  <c:v>11.599999999999998</c:v>
                </c:pt>
                <c:pt idx="233">
                  <c:v>11.649999999999999</c:v>
                </c:pt>
                <c:pt idx="234">
                  <c:v>11.7</c:v>
                </c:pt>
                <c:pt idx="235">
                  <c:v>11.75</c:v>
                </c:pt>
                <c:pt idx="236">
                  <c:v>11.8</c:v>
                </c:pt>
                <c:pt idx="237">
                  <c:v>11.849999999999998</c:v>
                </c:pt>
                <c:pt idx="238">
                  <c:v>11.899999999999999</c:v>
                </c:pt>
                <c:pt idx="239">
                  <c:v>11.95</c:v>
                </c:pt>
                <c:pt idx="240">
                  <c:v>12</c:v>
                </c:pt>
                <c:pt idx="241">
                  <c:v>12.05</c:v>
                </c:pt>
                <c:pt idx="242">
                  <c:v>12.099999999999998</c:v>
                </c:pt>
                <c:pt idx="243">
                  <c:v>12.149999999999999</c:v>
                </c:pt>
                <c:pt idx="244">
                  <c:v>12.2</c:v>
                </c:pt>
                <c:pt idx="245">
                  <c:v>12.25</c:v>
                </c:pt>
                <c:pt idx="246">
                  <c:v>12.3</c:v>
                </c:pt>
                <c:pt idx="247">
                  <c:v>12.349999999999998</c:v>
                </c:pt>
                <c:pt idx="248">
                  <c:v>12.399999999999999</c:v>
                </c:pt>
                <c:pt idx="249">
                  <c:v>12.45</c:v>
                </c:pt>
                <c:pt idx="250">
                  <c:v>12.5</c:v>
                </c:pt>
                <c:pt idx="251">
                  <c:v>12.55</c:v>
                </c:pt>
                <c:pt idx="252">
                  <c:v>12.599999999999998</c:v>
                </c:pt>
                <c:pt idx="253">
                  <c:v>12.649999999999999</c:v>
                </c:pt>
                <c:pt idx="254">
                  <c:v>12.7</c:v>
                </c:pt>
                <c:pt idx="255">
                  <c:v>12.75</c:v>
                </c:pt>
                <c:pt idx="256">
                  <c:v>12.8</c:v>
                </c:pt>
                <c:pt idx="257">
                  <c:v>12.849999999999998</c:v>
                </c:pt>
                <c:pt idx="258">
                  <c:v>12.899999999999999</c:v>
                </c:pt>
                <c:pt idx="259">
                  <c:v>12.95</c:v>
                </c:pt>
                <c:pt idx="260">
                  <c:v>13</c:v>
                </c:pt>
                <c:pt idx="261">
                  <c:v>13.05</c:v>
                </c:pt>
                <c:pt idx="262">
                  <c:v>13.099999999999998</c:v>
                </c:pt>
                <c:pt idx="263">
                  <c:v>13.149999999999999</c:v>
                </c:pt>
                <c:pt idx="264">
                  <c:v>13.2</c:v>
                </c:pt>
                <c:pt idx="265">
                  <c:v>13.25</c:v>
                </c:pt>
                <c:pt idx="266">
                  <c:v>13.3</c:v>
                </c:pt>
                <c:pt idx="267">
                  <c:v>13.349999999999998</c:v>
                </c:pt>
                <c:pt idx="268">
                  <c:v>13.399999999999999</c:v>
                </c:pt>
                <c:pt idx="269">
                  <c:v>13.45</c:v>
                </c:pt>
                <c:pt idx="270">
                  <c:v>13.5</c:v>
                </c:pt>
                <c:pt idx="271">
                  <c:v>13.55</c:v>
                </c:pt>
                <c:pt idx="272">
                  <c:v>13.599999999999998</c:v>
                </c:pt>
                <c:pt idx="273">
                  <c:v>13.649999999999999</c:v>
                </c:pt>
                <c:pt idx="274">
                  <c:v>13.7</c:v>
                </c:pt>
                <c:pt idx="275">
                  <c:v>13.75</c:v>
                </c:pt>
                <c:pt idx="276">
                  <c:v>13.8</c:v>
                </c:pt>
                <c:pt idx="277">
                  <c:v>13.849999999999998</c:v>
                </c:pt>
                <c:pt idx="278">
                  <c:v>13.899999999999999</c:v>
                </c:pt>
                <c:pt idx="279">
                  <c:v>13.95</c:v>
                </c:pt>
                <c:pt idx="280">
                  <c:v>14</c:v>
                </c:pt>
                <c:pt idx="281">
                  <c:v>14.05</c:v>
                </c:pt>
                <c:pt idx="282">
                  <c:v>14.099999999999998</c:v>
                </c:pt>
                <c:pt idx="283">
                  <c:v>14.149999999999999</c:v>
                </c:pt>
                <c:pt idx="284">
                  <c:v>14.2</c:v>
                </c:pt>
                <c:pt idx="285">
                  <c:v>14.25</c:v>
                </c:pt>
                <c:pt idx="286">
                  <c:v>14.3</c:v>
                </c:pt>
                <c:pt idx="287">
                  <c:v>14.349999999999998</c:v>
                </c:pt>
                <c:pt idx="288">
                  <c:v>14.399999999999999</c:v>
                </c:pt>
                <c:pt idx="289">
                  <c:v>14.45</c:v>
                </c:pt>
                <c:pt idx="290">
                  <c:v>14.5</c:v>
                </c:pt>
                <c:pt idx="291">
                  <c:v>14.55</c:v>
                </c:pt>
                <c:pt idx="292">
                  <c:v>14.599999999999998</c:v>
                </c:pt>
                <c:pt idx="293">
                  <c:v>14.649999999999999</c:v>
                </c:pt>
                <c:pt idx="294">
                  <c:v>14.7</c:v>
                </c:pt>
                <c:pt idx="295">
                  <c:v>14.75</c:v>
                </c:pt>
                <c:pt idx="296">
                  <c:v>14.8</c:v>
                </c:pt>
                <c:pt idx="297">
                  <c:v>14.849999999999998</c:v>
                </c:pt>
                <c:pt idx="298">
                  <c:v>14.899999999999999</c:v>
                </c:pt>
                <c:pt idx="299">
                  <c:v>14.95</c:v>
                </c:pt>
                <c:pt idx="300">
                  <c:v>15</c:v>
                </c:pt>
                <c:pt idx="301">
                  <c:v>15.05</c:v>
                </c:pt>
                <c:pt idx="302">
                  <c:v>15.099999999999998</c:v>
                </c:pt>
                <c:pt idx="303">
                  <c:v>15.149999999999999</c:v>
                </c:pt>
                <c:pt idx="304">
                  <c:v>15.2</c:v>
                </c:pt>
                <c:pt idx="305">
                  <c:v>15.25</c:v>
                </c:pt>
                <c:pt idx="306">
                  <c:v>15.3</c:v>
                </c:pt>
                <c:pt idx="307">
                  <c:v>15.349999999999998</c:v>
                </c:pt>
                <c:pt idx="308">
                  <c:v>15.399999999999999</c:v>
                </c:pt>
                <c:pt idx="309">
                  <c:v>15.45</c:v>
                </c:pt>
                <c:pt idx="310">
                  <c:v>15.5</c:v>
                </c:pt>
                <c:pt idx="311">
                  <c:v>15.55</c:v>
                </c:pt>
                <c:pt idx="312">
                  <c:v>15.599999999999998</c:v>
                </c:pt>
                <c:pt idx="313">
                  <c:v>15.649999999999999</c:v>
                </c:pt>
                <c:pt idx="314">
                  <c:v>15.7</c:v>
                </c:pt>
                <c:pt idx="315">
                  <c:v>15.75</c:v>
                </c:pt>
                <c:pt idx="316">
                  <c:v>15.8</c:v>
                </c:pt>
                <c:pt idx="317">
                  <c:v>15.849999999999998</c:v>
                </c:pt>
                <c:pt idx="318">
                  <c:v>15.899999999999999</c:v>
                </c:pt>
                <c:pt idx="319">
                  <c:v>15.95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19.099999999999998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19.249999999999996</c:v>
                </c:pt>
                <c:pt idx="386">
                  <c:v>19.3</c:v>
                </c:pt>
                <c:pt idx="387">
                  <c:v>19.349999999999998</c:v>
                </c:pt>
                <c:pt idx="388">
                  <c:v>19.400000000000002</c:v>
                </c:pt>
                <c:pt idx="389">
                  <c:v>19.45</c:v>
                </c:pt>
                <c:pt idx="390">
                  <c:v>19.499999999999996</c:v>
                </c:pt>
                <c:pt idx="391">
                  <c:v>19.55</c:v>
                </c:pt>
                <c:pt idx="392">
                  <c:v>19.599999999999998</c:v>
                </c:pt>
                <c:pt idx="393">
                  <c:v>19.650000000000002</c:v>
                </c:pt>
                <c:pt idx="394">
                  <c:v>19.7</c:v>
                </c:pt>
                <c:pt idx="395">
                  <c:v>19.749999999999996</c:v>
                </c:pt>
                <c:pt idx="396">
                  <c:v>19.8</c:v>
                </c:pt>
                <c:pt idx="397">
                  <c:v>19.849999999999998</c:v>
                </c:pt>
                <c:pt idx="398">
                  <c:v>19.900000000000002</c:v>
                </c:pt>
                <c:pt idx="399">
                  <c:v>19.95</c:v>
                </c:pt>
                <c:pt idx="400">
                  <c:v>19.999999999999996</c:v>
                </c:pt>
                <c:pt idx="401">
                  <c:v>20.05</c:v>
                </c:pt>
                <c:pt idx="402">
                  <c:v>20.099999999999998</c:v>
                </c:pt>
                <c:pt idx="403">
                  <c:v>20.150000000000002</c:v>
                </c:pt>
                <c:pt idx="404">
                  <c:v>20.2</c:v>
                </c:pt>
                <c:pt idx="405">
                  <c:v>20.249999999999996</c:v>
                </c:pt>
                <c:pt idx="406">
                  <c:v>20.3</c:v>
                </c:pt>
                <c:pt idx="407">
                  <c:v>20.349999999999998</c:v>
                </c:pt>
                <c:pt idx="408">
                  <c:v>20.400000000000002</c:v>
                </c:pt>
                <c:pt idx="409">
                  <c:v>20.45</c:v>
                </c:pt>
                <c:pt idx="410">
                  <c:v>20.499999999999996</c:v>
                </c:pt>
                <c:pt idx="411">
                  <c:v>20.55</c:v>
                </c:pt>
                <c:pt idx="412">
                  <c:v>20.599999999999998</c:v>
                </c:pt>
                <c:pt idx="413">
                  <c:v>20.650000000000002</c:v>
                </c:pt>
                <c:pt idx="414">
                  <c:v>20.7</c:v>
                </c:pt>
                <c:pt idx="415">
                  <c:v>20.749999999999996</c:v>
                </c:pt>
                <c:pt idx="416">
                  <c:v>20.8</c:v>
                </c:pt>
                <c:pt idx="417">
                  <c:v>20.849999999999998</c:v>
                </c:pt>
                <c:pt idx="418">
                  <c:v>20.900000000000002</c:v>
                </c:pt>
                <c:pt idx="419">
                  <c:v>20.95</c:v>
                </c:pt>
                <c:pt idx="420">
                  <c:v>20.999999999999996</c:v>
                </c:pt>
                <c:pt idx="421">
                  <c:v>21.05</c:v>
                </c:pt>
                <c:pt idx="422">
                  <c:v>21.099999999999998</c:v>
                </c:pt>
                <c:pt idx="423">
                  <c:v>21.150000000000002</c:v>
                </c:pt>
                <c:pt idx="424">
                  <c:v>21.2</c:v>
                </c:pt>
                <c:pt idx="425">
                  <c:v>21.249999999999996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48-4E0F-B3FD-BCFC7E3A8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21984"/>
        <c:axId val="211322560"/>
      </c:scatterChart>
      <c:valAx>
        <c:axId val="21132198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1322560"/>
        <c:crosses val="autoZero"/>
        <c:crossBetween val="midCat"/>
      </c:valAx>
      <c:valAx>
        <c:axId val="211322560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1321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Tantalum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'MF2022-5_StackResults'!$AO$4:$AO$429</c:f>
              <c:numCache>
                <c:formatCode>General</c:formatCode>
                <c:ptCount val="426"/>
                <c:pt idx="0">
                  <c:v>584</c:v>
                </c:pt>
                <c:pt idx="1">
                  <c:v>604</c:v>
                </c:pt>
                <c:pt idx="2">
                  <c:v>591</c:v>
                </c:pt>
                <c:pt idx="3">
                  <c:v>678</c:v>
                </c:pt>
                <c:pt idx="4">
                  <c:v>645</c:v>
                </c:pt>
                <c:pt idx="5">
                  <c:v>748</c:v>
                </c:pt>
                <c:pt idx="6">
                  <c:v>737</c:v>
                </c:pt>
                <c:pt idx="7">
                  <c:v>720</c:v>
                </c:pt>
                <c:pt idx="8">
                  <c:v>686</c:v>
                </c:pt>
                <c:pt idx="9">
                  <c:v>636</c:v>
                </c:pt>
                <c:pt idx="10">
                  <c:v>516</c:v>
                </c:pt>
                <c:pt idx="11">
                  <c:v>602</c:v>
                </c:pt>
                <c:pt idx="12">
                  <c:v>602</c:v>
                </c:pt>
                <c:pt idx="13">
                  <c:v>620</c:v>
                </c:pt>
                <c:pt idx="14">
                  <c:v>618</c:v>
                </c:pt>
                <c:pt idx="15">
                  <c:v>593</c:v>
                </c:pt>
                <c:pt idx="16">
                  <c:v>637</c:v>
                </c:pt>
                <c:pt idx="17">
                  <c:v>601</c:v>
                </c:pt>
                <c:pt idx="18">
                  <c:v>585</c:v>
                </c:pt>
                <c:pt idx="19">
                  <c:v>669</c:v>
                </c:pt>
                <c:pt idx="20">
                  <c:v>541</c:v>
                </c:pt>
                <c:pt idx="21">
                  <c:v>573</c:v>
                </c:pt>
                <c:pt idx="22">
                  <c:v>559</c:v>
                </c:pt>
                <c:pt idx="23">
                  <c:v>584</c:v>
                </c:pt>
                <c:pt idx="24">
                  <c:v>637</c:v>
                </c:pt>
                <c:pt idx="25">
                  <c:v>642</c:v>
                </c:pt>
                <c:pt idx="26">
                  <c:v>560</c:v>
                </c:pt>
                <c:pt idx="27">
                  <c:v>598</c:v>
                </c:pt>
                <c:pt idx="28">
                  <c:v>554</c:v>
                </c:pt>
                <c:pt idx="29">
                  <c:v>566</c:v>
                </c:pt>
                <c:pt idx="30">
                  <c:v>496</c:v>
                </c:pt>
                <c:pt idx="31">
                  <c:v>585</c:v>
                </c:pt>
                <c:pt idx="32">
                  <c:v>511</c:v>
                </c:pt>
                <c:pt idx="33">
                  <c:v>577</c:v>
                </c:pt>
                <c:pt idx="34">
                  <c:v>525</c:v>
                </c:pt>
                <c:pt idx="35">
                  <c:v>601</c:v>
                </c:pt>
                <c:pt idx="36">
                  <c:v>576</c:v>
                </c:pt>
                <c:pt idx="37">
                  <c:v>552</c:v>
                </c:pt>
                <c:pt idx="38">
                  <c:v>562</c:v>
                </c:pt>
                <c:pt idx="39">
                  <c:v>595</c:v>
                </c:pt>
                <c:pt idx="40">
                  <c:v>651</c:v>
                </c:pt>
                <c:pt idx="41">
                  <c:v>590</c:v>
                </c:pt>
                <c:pt idx="42">
                  <c:v>586</c:v>
                </c:pt>
                <c:pt idx="43">
                  <c:v>620</c:v>
                </c:pt>
                <c:pt idx="44">
                  <c:v>606</c:v>
                </c:pt>
                <c:pt idx="45">
                  <c:v>523</c:v>
                </c:pt>
                <c:pt idx="46">
                  <c:v>526</c:v>
                </c:pt>
                <c:pt idx="47">
                  <c:v>611</c:v>
                </c:pt>
                <c:pt idx="48">
                  <c:v>525</c:v>
                </c:pt>
                <c:pt idx="49">
                  <c:v>588</c:v>
                </c:pt>
                <c:pt idx="50">
                  <c:v>570</c:v>
                </c:pt>
                <c:pt idx="51">
                  <c:v>574</c:v>
                </c:pt>
                <c:pt idx="52">
                  <c:v>583</c:v>
                </c:pt>
                <c:pt idx="53">
                  <c:v>598</c:v>
                </c:pt>
                <c:pt idx="54">
                  <c:v>565</c:v>
                </c:pt>
                <c:pt idx="55">
                  <c:v>544</c:v>
                </c:pt>
                <c:pt idx="56">
                  <c:v>510</c:v>
                </c:pt>
                <c:pt idx="57">
                  <c:v>572</c:v>
                </c:pt>
                <c:pt idx="58">
                  <c:v>569</c:v>
                </c:pt>
                <c:pt idx="59">
                  <c:v>538</c:v>
                </c:pt>
                <c:pt idx="60">
                  <c:v>575</c:v>
                </c:pt>
                <c:pt idx="61">
                  <c:v>564</c:v>
                </c:pt>
                <c:pt idx="62">
                  <c:v>572</c:v>
                </c:pt>
                <c:pt idx="63">
                  <c:v>613</c:v>
                </c:pt>
                <c:pt idx="64">
                  <c:v>607</c:v>
                </c:pt>
                <c:pt idx="65">
                  <c:v>603</c:v>
                </c:pt>
                <c:pt idx="66">
                  <c:v>609</c:v>
                </c:pt>
                <c:pt idx="67">
                  <c:v>632</c:v>
                </c:pt>
                <c:pt idx="68">
                  <c:v>489</c:v>
                </c:pt>
                <c:pt idx="69">
                  <c:v>538</c:v>
                </c:pt>
                <c:pt idx="70">
                  <c:v>589</c:v>
                </c:pt>
                <c:pt idx="71">
                  <c:v>655</c:v>
                </c:pt>
                <c:pt idx="72">
                  <c:v>595</c:v>
                </c:pt>
                <c:pt idx="73">
                  <c:v>600</c:v>
                </c:pt>
                <c:pt idx="74">
                  <c:v>585</c:v>
                </c:pt>
                <c:pt idx="75">
                  <c:v>648</c:v>
                </c:pt>
                <c:pt idx="76">
                  <c:v>631</c:v>
                </c:pt>
                <c:pt idx="77">
                  <c:v>633</c:v>
                </c:pt>
                <c:pt idx="78">
                  <c:v>634</c:v>
                </c:pt>
                <c:pt idx="79">
                  <c:v>669</c:v>
                </c:pt>
                <c:pt idx="80">
                  <c:v>567</c:v>
                </c:pt>
                <c:pt idx="81">
                  <c:v>624</c:v>
                </c:pt>
                <c:pt idx="82">
                  <c:v>518</c:v>
                </c:pt>
                <c:pt idx="83">
                  <c:v>507</c:v>
                </c:pt>
                <c:pt idx="84">
                  <c:v>624</c:v>
                </c:pt>
                <c:pt idx="85">
                  <c:v>600</c:v>
                </c:pt>
                <c:pt idx="86">
                  <c:v>571</c:v>
                </c:pt>
                <c:pt idx="87">
                  <c:v>647</c:v>
                </c:pt>
                <c:pt idx="88">
                  <c:v>581</c:v>
                </c:pt>
                <c:pt idx="89">
                  <c:v>650</c:v>
                </c:pt>
                <c:pt idx="90">
                  <c:v>539</c:v>
                </c:pt>
                <c:pt idx="91">
                  <c:v>637</c:v>
                </c:pt>
                <c:pt idx="92">
                  <c:v>585</c:v>
                </c:pt>
                <c:pt idx="93">
                  <c:v>669</c:v>
                </c:pt>
                <c:pt idx="94">
                  <c:v>628</c:v>
                </c:pt>
                <c:pt idx="95">
                  <c:v>577</c:v>
                </c:pt>
                <c:pt idx="96">
                  <c:v>603</c:v>
                </c:pt>
                <c:pt idx="97">
                  <c:v>538</c:v>
                </c:pt>
                <c:pt idx="98">
                  <c:v>654</c:v>
                </c:pt>
                <c:pt idx="99">
                  <c:v>643</c:v>
                </c:pt>
                <c:pt idx="100">
                  <c:v>604</c:v>
                </c:pt>
                <c:pt idx="101">
                  <c:v>580</c:v>
                </c:pt>
                <c:pt idx="102">
                  <c:v>584</c:v>
                </c:pt>
                <c:pt idx="103">
                  <c:v>578</c:v>
                </c:pt>
                <c:pt idx="104">
                  <c:v>695</c:v>
                </c:pt>
                <c:pt idx="105">
                  <c:v>657</c:v>
                </c:pt>
                <c:pt idx="106">
                  <c:v>567</c:v>
                </c:pt>
                <c:pt idx="107">
                  <c:v>737</c:v>
                </c:pt>
                <c:pt idx="108">
                  <c:v>721</c:v>
                </c:pt>
                <c:pt idx="109">
                  <c:v>657</c:v>
                </c:pt>
                <c:pt idx="110">
                  <c:v>674</c:v>
                </c:pt>
                <c:pt idx="111">
                  <c:v>684</c:v>
                </c:pt>
                <c:pt idx="112">
                  <c:v>574</c:v>
                </c:pt>
                <c:pt idx="113">
                  <c:v>645</c:v>
                </c:pt>
                <c:pt idx="114">
                  <c:v>648</c:v>
                </c:pt>
                <c:pt idx="115">
                  <c:v>684</c:v>
                </c:pt>
                <c:pt idx="116">
                  <c:v>612</c:v>
                </c:pt>
                <c:pt idx="117">
                  <c:v>588</c:v>
                </c:pt>
                <c:pt idx="118">
                  <c:v>613</c:v>
                </c:pt>
                <c:pt idx="119">
                  <c:v>622</c:v>
                </c:pt>
                <c:pt idx="120">
                  <c:v>600</c:v>
                </c:pt>
                <c:pt idx="121">
                  <c:v>588</c:v>
                </c:pt>
                <c:pt idx="122">
                  <c:v>653</c:v>
                </c:pt>
                <c:pt idx="123">
                  <c:v>575</c:v>
                </c:pt>
                <c:pt idx="124">
                  <c:v>707</c:v>
                </c:pt>
                <c:pt idx="125">
                  <c:v>690</c:v>
                </c:pt>
                <c:pt idx="126">
                  <c:v>550</c:v>
                </c:pt>
                <c:pt idx="127">
                  <c:v>610</c:v>
                </c:pt>
                <c:pt idx="128">
                  <c:v>632</c:v>
                </c:pt>
                <c:pt idx="129">
                  <c:v>605</c:v>
                </c:pt>
                <c:pt idx="130">
                  <c:v>723</c:v>
                </c:pt>
                <c:pt idx="131">
                  <c:v>559</c:v>
                </c:pt>
                <c:pt idx="132">
                  <c:v>627</c:v>
                </c:pt>
                <c:pt idx="133">
                  <c:v>553</c:v>
                </c:pt>
                <c:pt idx="134">
                  <c:v>681</c:v>
                </c:pt>
                <c:pt idx="135">
                  <c:v>646</c:v>
                </c:pt>
                <c:pt idx="136">
                  <c:v>679</c:v>
                </c:pt>
                <c:pt idx="137">
                  <c:v>616</c:v>
                </c:pt>
                <c:pt idx="138">
                  <c:v>664</c:v>
                </c:pt>
                <c:pt idx="139">
                  <c:v>625</c:v>
                </c:pt>
                <c:pt idx="140">
                  <c:v>633</c:v>
                </c:pt>
                <c:pt idx="141">
                  <c:v>742</c:v>
                </c:pt>
                <c:pt idx="142">
                  <c:v>639</c:v>
                </c:pt>
                <c:pt idx="143">
                  <c:v>581</c:v>
                </c:pt>
                <c:pt idx="144">
                  <c:v>633</c:v>
                </c:pt>
                <c:pt idx="145">
                  <c:v>697</c:v>
                </c:pt>
                <c:pt idx="146">
                  <c:v>598</c:v>
                </c:pt>
                <c:pt idx="147">
                  <c:v>740</c:v>
                </c:pt>
                <c:pt idx="148">
                  <c:v>673</c:v>
                </c:pt>
                <c:pt idx="149">
                  <c:v>580</c:v>
                </c:pt>
                <c:pt idx="150">
                  <c:v>713</c:v>
                </c:pt>
                <c:pt idx="151">
                  <c:v>667</c:v>
                </c:pt>
                <c:pt idx="152">
                  <c:v>693</c:v>
                </c:pt>
                <c:pt idx="153">
                  <c:v>665</c:v>
                </c:pt>
                <c:pt idx="154">
                  <c:v>612</c:v>
                </c:pt>
                <c:pt idx="155">
                  <c:v>584</c:v>
                </c:pt>
                <c:pt idx="156">
                  <c:v>699</c:v>
                </c:pt>
                <c:pt idx="157">
                  <c:v>665</c:v>
                </c:pt>
                <c:pt idx="158">
                  <c:v>644</c:v>
                </c:pt>
                <c:pt idx="159">
                  <c:v>644</c:v>
                </c:pt>
                <c:pt idx="160">
                  <c:v>647</c:v>
                </c:pt>
                <c:pt idx="161">
                  <c:v>621</c:v>
                </c:pt>
                <c:pt idx="162">
                  <c:v>645</c:v>
                </c:pt>
                <c:pt idx="163">
                  <c:v>619</c:v>
                </c:pt>
                <c:pt idx="164">
                  <c:v>631</c:v>
                </c:pt>
                <c:pt idx="165">
                  <c:v>595</c:v>
                </c:pt>
                <c:pt idx="166">
                  <c:v>642</c:v>
                </c:pt>
                <c:pt idx="167">
                  <c:v>601</c:v>
                </c:pt>
                <c:pt idx="168">
                  <c:v>671</c:v>
                </c:pt>
                <c:pt idx="169">
                  <c:v>704</c:v>
                </c:pt>
                <c:pt idx="170">
                  <c:v>686</c:v>
                </c:pt>
                <c:pt idx="171">
                  <c:v>677</c:v>
                </c:pt>
                <c:pt idx="172">
                  <c:v>653</c:v>
                </c:pt>
                <c:pt idx="173">
                  <c:v>615</c:v>
                </c:pt>
                <c:pt idx="174">
                  <c:v>661</c:v>
                </c:pt>
                <c:pt idx="175">
                  <c:v>649</c:v>
                </c:pt>
                <c:pt idx="176">
                  <c:v>581</c:v>
                </c:pt>
                <c:pt idx="177">
                  <c:v>683</c:v>
                </c:pt>
                <c:pt idx="178">
                  <c:v>568</c:v>
                </c:pt>
                <c:pt idx="179">
                  <c:v>598</c:v>
                </c:pt>
                <c:pt idx="180">
                  <c:v>663</c:v>
                </c:pt>
                <c:pt idx="181">
                  <c:v>670</c:v>
                </c:pt>
                <c:pt idx="182">
                  <c:v>642</c:v>
                </c:pt>
                <c:pt idx="183">
                  <c:v>599</c:v>
                </c:pt>
                <c:pt idx="184">
                  <c:v>635</c:v>
                </c:pt>
                <c:pt idx="185">
                  <c:v>627</c:v>
                </c:pt>
                <c:pt idx="186">
                  <c:v>556</c:v>
                </c:pt>
                <c:pt idx="187">
                  <c:v>545</c:v>
                </c:pt>
                <c:pt idx="188">
                  <c:v>657</c:v>
                </c:pt>
                <c:pt idx="189">
                  <c:v>717</c:v>
                </c:pt>
                <c:pt idx="190">
                  <c:v>649</c:v>
                </c:pt>
                <c:pt idx="191">
                  <c:v>682</c:v>
                </c:pt>
                <c:pt idx="192">
                  <c:v>616</c:v>
                </c:pt>
                <c:pt idx="193">
                  <c:v>622</c:v>
                </c:pt>
                <c:pt idx="194">
                  <c:v>572</c:v>
                </c:pt>
                <c:pt idx="195">
                  <c:v>617</c:v>
                </c:pt>
                <c:pt idx="196">
                  <c:v>548</c:v>
                </c:pt>
                <c:pt idx="197">
                  <c:v>612</c:v>
                </c:pt>
                <c:pt idx="198">
                  <c:v>605</c:v>
                </c:pt>
                <c:pt idx="199">
                  <c:v>726</c:v>
                </c:pt>
                <c:pt idx="200">
                  <c:v>649</c:v>
                </c:pt>
                <c:pt idx="201">
                  <c:v>652</c:v>
                </c:pt>
                <c:pt idx="202">
                  <c:v>659</c:v>
                </c:pt>
                <c:pt idx="203">
                  <c:v>559</c:v>
                </c:pt>
                <c:pt idx="204">
                  <c:v>564</c:v>
                </c:pt>
                <c:pt idx="205">
                  <c:v>629</c:v>
                </c:pt>
                <c:pt idx="206">
                  <c:v>625</c:v>
                </c:pt>
                <c:pt idx="207">
                  <c:v>543</c:v>
                </c:pt>
                <c:pt idx="208">
                  <c:v>586</c:v>
                </c:pt>
                <c:pt idx="209">
                  <c:v>565</c:v>
                </c:pt>
                <c:pt idx="210">
                  <c:v>642</c:v>
                </c:pt>
                <c:pt idx="211">
                  <c:v>689</c:v>
                </c:pt>
                <c:pt idx="212">
                  <c:v>585</c:v>
                </c:pt>
                <c:pt idx="213">
                  <c:v>691</c:v>
                </c:pt>
                <c:pt idx="214">
                  <c:v>601</c:v>
                </c:pt>
                <c:pt idx="215">
                  <c:v>617</c:v>
                </c:pt>
                <c:pt idx="216">
                  <c:v>600</c:v>
                </c:pt>
                <c:pt idx="217">
                  <c:v>583</c:v>
                </c:pt>
                <c:pt idx="218">
                  <c:v>546</c:v>
                </c:pt>
                <c:pt idx="219">
                  <c:v>622</c:v>
                </c:pt>
                <c:pt idx="220">
                  <c:v>715</c:v>
                </c:pt>
                <c:pt idx="221">
                  <c:v>555</c:v>
                </c:pt>
                <c:pt idx="222">
                  <c:v>658</c:v>
                </c:pt>
                <c:pt idx="223">
                  <c:v>639</c:v>
                </c:pt>
                <c:pt idx="224">
                  <c:v>610</c:v>
                </c:pt>
                <c:pt idx="225">
                  <c:v>645</c:v>
                </c:pt>
                <c:pt idx="226">
                  <c:v>671</c:v>
                </c:pt>
                <c:pt idx="227">
                  <c:v>639</c:v>
                </c:pt>
                <c:pt idx="228">
                  <c:v>675</c:v>
                </c:pt>
                <c:pt idx="229">
                  <c:v>632</c:v>
                </c:pt>
                <c:pt idx="230">
                  <c:v>651</c:v>
                </c:pt>
                <c:pt idx="231">
                  <c:v>684</c:v>
                </c:pt>
                <c:pt idx="232">
                  <c:v>675</c:v>
                </c:pt>
                <c:pt idx="233">
                  <c:v>654</c:v>
                </c:pt>
                <c:pt idx="234">
                  <c:v>669</c:v>
                </c:pt>
                <c:pt idx="235">
                  <c:v>639</c:v>
                </c:pt>
                <c:pt idx="236">
                  <c:v>616</c:v>
                </c:pt>
                <c:pt idx="237">
                  <c:v>564</c:v>
                </c:pt>
                <c:pt idx="238">
                  <c:v>680</c:v>
                </c:pt>
                <c:pt idx="239">
                  <c:v>663</c:v>
                </c:pt>
                <c:pt idx="240">
                  <c:v>620</c:v>
                </c:pt>
                <c:pt idx="241">
                  <c:v>698</c:v>
                </c:pt>
                <c:pt idx="242">
                  <c:v>600</c:v>
                </c:pt>
                <c:pt idx="243">
                  <c:v>692</c:v>
                </c:pt>
                <c:pt idx="244">
                  <c:v>565</c:v>
                </c:pt>
                <c:pt idx="245">
                  <c:v>665</c:v>
                </c:pt>
                <c:pt idx="246">
                  <c:v>633</c:v>
                </c:pt>
                <c:pt idx="247">
                  <c:v>686</c:v>
                </c:pt>
                <c:pt idx="248">
                  <c:v>693</c:v>
                </c:pt>
                <c:pt idx="249">
                  <c:v>689</c:v>
                </c:pt>
                <c:pt idx="250">
                  <c:v>622</c:v>
                </c:pt>
                <c:pt idx="251">
                  <c:v>645</c:v>
                </c:pt>
                <c:pt idx="252">
                  <c:v>666</c:v>
                </c:pt>
                <c:pt idx="253">
                  <c:v>578</c:v>
                </c:pt>
                <c:pt idx="254">
                  <c:v>646</c:v>
                </c:pt>
                <c:pt idx="255">
                  <c:v>682</c:v>
                </c:pt>
                <c:pt idx="256">
                  <c:v>626</c:v>
                </c:pt>
                <c:pt idx="257">
                  <c:v>611</c:v>
                </c:pt>
                <c:pt idx="258">
                  <c:v>607</c:v>
                </c:pt>
                <c:pt idx="259">
                  <c:v>704</c:v>
                </c:pt>
                <c:pt idx="260">
                  <c:v>565</c:v>
                </c:pt>
                <c:pt idx="261">
                  <c:v>745</c:v>
                </c:pt>
                <c:pt idx="262">
                  <c:v>633</c:v>
                </c:pt>
                <c:pt idx="263">
                  <c:v>632</c:v>
                </c:pt>
                <c:pt idx="264">
                  <c:v>611</c:v>
                </c:pt>
                <c:pt idx="265">
                  <c:v>682</c:v>
                </c:pt>
                <c:pt idx="266">
                  <c:v>640</c:v>
                </c:pt>
                <c:pt idx="267">
                  <c:v>747</c:v>
                </c:pt>
                <c:pt idx="268">
                  <c:v>606</c:v>
                </c:pt>
                <c:pt idx="269">
                  <c:v>650</c:v>
                </c:pt>
                <c:pt idx="270">
                  <c:v>590</c:v>
                </c:pt>
                <c:pt idx="271">
                  <c:v>667</c:v>
                </c:pt>
                <c:pt idx="272">
                  <c:v>649</c:v>
                </c:pt>
                <c:pt idx="273">
                  <c:v>568</c:v>
                </c:pt>
                <c:pt idx="274">
                  <c:v>619</c:v>
                </c:pt>
                <c:pt idx="275">
                  <c:v>596</c:v>
                </c:pt>
                <c:pt idx="276">
                  <c:v>585</c:v>
                </c:pt>
                <c:pt idx="277">
                  <c:v>678</c:v>
                </c:pt>
                <c:pt idx="278">
                  <c:v>607</c:v>
                </c:pt>
                <c:pt idx="279">
                  <c:v>640</c:v>
                </c:pt>
                <c:pt idx="280">
                  <c:v>673</c:v>
                </c:pt>
                <c:pt idx="281">
                  <c:v>593</c:v>
                </c:pt>
                <c:pt idx="282">
                  <c:v>569</c:v>
                </c:pt>
                <c:pt idx="283">
                  <c:v>495</c:v>
                </c:pt>
                <c:pt idx="284">
                  <c:v>648</c:v>
                </c:pt>
                <c:pt idx="285">
                  <c:v>647</c:v>
                </c:pt>
                <c:pt idx="286">
                  <c:v>708</c:v>
                </c:pt>
                <c:pt idx="287">
                  <c:v>671</c:v>
                </c:pt>
                <c:pt idx="288">
                  <c:v>648</c:v>
                </c:pt>
                <c:pt idx="289">
                  <c:v>703</c:v>
                </c:pt>
                <c:pt idx="290">
                  <c:v>584</c:v>
                </c:pt>
                <c:pt idx="291">
                  <c:v>638</c:v>
                </c:pt>
                <c:pt idx="292">
                  <c:v>703</c:v>
                </c:pt>
                <c:pt idx="293">
                  <c:v>594</c:v>
                </c:pt>
                <c:pt idx="294">
                  <c:v>637</c:v>
                </c:pt>
                <c:pt idx="295">
                  <c:v>632</c:v>
                </c:pt>
                <c:pt idx="296">
                  <c:v>619</c:v>
                </c:pt>
                <c:pt idx="297">
                  <c:v>721</c:v>
                </c:pt>
                <c:pt idx="298">
                  <c:v>740</c:v>
                </c:pt>
                <c:pt idx="299">
                  <c:v>672</c:v>
                </c:pt>
                <c:pt idx="300">
                  <c:v>724</c:v>
                </c:pt>
                <c:pt idx="301">
                  <c:v>569</c:v>
                </c:pt>
                <c:pt idx="302">
                  <c:v>639</c:v>
                </c:pt>
                <c:pt idx="303">
                  <c:v>608</c:v>
                </c:pt>
                <c:pt idx="304">
                  <c:v>536</c:v>
                </c:pt>
                <c:pt idx="305">
                  <c:v>678</c:v>
                </c:pt>
                <c:pt idx="306">
                  <c:v>625</c:v>
                </c:pt>
                <c:pt idx="307">
                  <c:v>612</c:v>
                </c:pt>
                <c:pt idx="308">
                  <c:v>595</c:v>
                </c:pt>
                <c:pt idx="309">
                  <c:v>607</c:v>
                </c:pt>
                <c:pt idx="310">
                  <c:v>728</c:v>
                </c:pt>
                <c:pt idx="311">
                  <c:v>621</c:v>
                </c:pt>
                <c:pt idx="312">
                  <c:v>716</c:v>
                </c:pt>
                <c:pt idx="313">
                  <c:v>611</c:v>
                </c:pt>
                <c:pt idx="314">
                  <c:v>721</c:v>
                </c:pt>
                <c:pt idx="315">
                  <c:v>692</c:v>
                </c:pt>
                <c:pt idx="316">
                  <c:v>619</c:v>
                </c:pt>
                <c:pt idx="317">
                  <c:v>667</c:v>
                </c:pt>
                <c:pt idx="318">
                  <c:v>644</c:v>
                </c:pt>
                <c:pt idx="319">
                  <c:v>624</c:v>
                </c:pt>
                <c:pt idx="320">
                  <c:v>653</c:v>
                </c:pt>
                <c:pt idx="321">
                  <c:v>714</c:v>
                </c:pt>
                <c:pt idx="322">
                  <c:v>729</c:v>
                </c:pt>
                <c:pt idx="323">
                  <c:v>684</c:v>
                </c:pt>
                <c:pt idx="324">
                  <c:v>655</c:v>
                </c:pt>
                <c:pt idx="325">
                  <c:v>593</c:v>
                </c:pt>
                <c:pt idx="326">
                  <c:v>678</c:v>
                </c:pt>
                <c:pt idx="327">
                  <c:v>664</c:v>
                </c:pt>
                <c:pt idx="328">
                  <c:v>618</c:v>
                </c:pt>
                <c:pt idx="329">
                  <c:v>604</c:v>
                </c:pt>
                <c:pt idx="330">
                  <c:v>711</c:v>
                </c:pt>
                <c:pt idx="331">
                  <c:v>785</c:v>
                </c:pt>
                <c:pt idx="332">
                  <c:v>646</c:v>
                </c:pt>
                <c:pt idx="333">
                  <c:v>666</c:v>
                </c:pt>
                <c:pt idx="334">
                  <c:v>570</c:v>
                </c:pt>
                <c:pt idx="337">
                  <c:v>669</c:v>
                </c:pt>
                <c:pt idx="338">
                  <c:v>558</c:v>
                </c:pt>
                <c:pt idx="344">
                  <c:v>586</c:v>
                </c:pt>
                <c:pt idx="345">
                  <c:v>555</c:v>
                </c:pt>
                <c:pt idx="346">
                  <c:v>601</c:v>
                </c:pt>
                <c:pt idx="347">
                  <c:v>615</c:v>
                </c:pt>
                <c:pt idx="348">
                  <c:v>688</c:v>
                </c:pt>
                <c:pt idx="349">
                  <c:v>658</c:v>
                </c:pt>
                <c:pt idx="350">
                  <c:v>566</c:v>
                </c:pt>
                <c:pt idx="351">
                  <c:v>643</c:v>
                </c:pt>
                <c:pt idx="352">
                  <c:v>615</c:v>
                </c:pt>
                <c:pt idx="353">
                  <c:v>695</c:v>
                </c:pt>
                <c:pt idx="354">
                  <c:v>605</c:v>
                </c:pt>
                <c:pt idx="355">
                  <c:v>763</c:v>
                </c:pt>
                <c:pt idx="356">
                  <c:v>749</c:v>
                </c:pt>
                <c:pt idx="357">
                  <c:v>585</c:v>
                </c:pt>
                <c:pt idx="358">
                  <c:v>697</c:v>
                </c:pt>
                <c:pt idx="359">
                  <c:v>683</c:v>
                </c:pt>
                <c:pt idx="360">
                  <c:v>680</c:v>
                </c:pt>
                <c:pt idx="361">
                  <c:v>719</c:v>
                </c:pt>
                <c:pt idx="362">
                  <c:v>676</c:v>
                </c:pt>
                <c:pt idx="363">
                  <c:v>703</c:v>
                </c:pt>
                <c:pt idx="364">
                  <c:v>660</c:v>
                </c:pt>
                <c:pt idx="365">
                  <c:v>676</c:v>
                </c:pt>
                <c:pt idx="366">
                  <c:v>514</c:v>
                </c:pt>
                <c:pt idx="367">
                  <c:v>605</c:v>
                </c:pt>
                <c:pt idx="368">
                  <c:v>645</c:v>
                </c:pt>
                <c:pt idx="369">
                  <c:v>674</c:v>
                </c:pt>
                <c:pt idx="370">
                  <c:v>664</c:v>
                </c:pt>
                <c:pt idx="371">
                  <c:v>740</c:v>
                </c:pt>
                <c:pt idx="372">
                  <c:v>719</c:v>
                </c:pt>
                <c:pt idx="373">
                  <c:v>587</c:v>
                </c:pt>
                <c:pt idx="374">
                  <c:v>608</c:v>
                </c:pt>
                <c:pt idx="375">
                  <c:v>549</c:v>
                </c:pt>
                <c:pt idx="376">
                  <c:v>636</c:v>
                </c:pt>
                <c:pt idx="377">
                  <c:v>647</c:v>
                </c:pt>
                <c:pt idx="378">
                  <c:v>586</c:v>
                </c:pt>
                <c:pt idx="379">
                  <c:v>652</c:v>
                </c:pt>
                <c:pt idx="380">
                  <c:v>641</c:v>
                </c:pt>
                <c:pt idx="381">
                  <c:v>616</c:v>
                </c:pt>
                <c:pt idx="382">
                  <c:v>625</c:v>
                </c:pt>
                <c:pt idx="383">
                  <c:v>617</c:v>
                </c:pt>
                <c:pt idx="384">
                  <c:v>648</c:v>
                </c:pt>
                <c:pt idx="385">
                  <c:v>686</c:v>
                </c:pt>
                <c:pt idx="386">
                  <c:v>581</c:v>
                </c:pt>
                <c:pt idx="387">
                  <c:v>678</c:v>
                </c:pt>
                <c:pt idx="388">
                  <c:v>601</c:v>
                </c:pt>
                <c:pt idx="389">
                  <c:v>523</c:v>
                </c:pt>
                <c:pt idx="390">
                  <c:v>548</c:v>
                </c:pt>
                <c:pt idx="391">
                  <c:v>635</c:v>
                </c:pt>
                <c:pt idx="392">
                  <c:v>520</c:v>
                </c:pt>
                <c:pt idx="393">
                  <c:v>666</c:v>
                </c:pt>
                <c:pt idx="394">
                  <c:v>605</c:v>
                </c:pt>
                <c:pt idx="395">
                  <c:v>597</c:v>
                </c:pt>
                <c:pt idx="396">
                  <c:v>592</c:v>
                </c:pt>
                <c:pt idx="397">
                  <c:v>687</c:v>
                </c:pt>
                <c:pt idx="398">
                  <c:v>615</c:v>
                </c:pt>
                <c:pt idx="399">
                  <c:v>578</c:v>
                </c:pt>
                <c:pt idx="400">
                  <c:v>661</c:v>
                </c:pt>
                <c:pt idx="401">
                  <c:v>663</c:v>
                </c:pt>
                <c:pt idx="402">
                  <c:v>592</c:v>
                </c:pt>
                <c:pt idx="403">
                  <c:v>596</c:v>
                </c:pt>
                <c:pt idx="404">
                  <c:v>651</c:v>
                </c:pt>
                <c:pt idx="405">
                  <c:v>718</c:v>
                </c:pt>
                <c:pt idx="406">
                  <c:v>592</c:v>
                </c:pt>
                <c:pt idx="407">
                  <c:v>585</c:v>
                </c:pt>
                <c:pt idx="408">
                  <c:v>615</c:v>
                </c:pt>
                <c:pt idx="409">
                  <c:v>603</c:v>
                </c:pt>
                <c:pt idx="410">
                  <c:v>599</c:v>
                </c:pt>
                <c:pt idx="411">
                  <c:v>678</c:v>
                </c:pt>
                <c:pt idx="412">
                  <c:v>632</c:v>
                </c:pt>
                <c:pt idx="413">
                  <c:v>673</c:v>
                </c:pt>
                <c:pt idx="414">
                  <c:v>585</c:v>
                </c:pt>
                <c:pt idx="415">
                  <c:v>632</c:v>
                </c:pt>
                <c:pt idx="416">
                  <c:v>609</c:v>
                </c:pt>
                <c:pt idx="417">
                  <c:v>607</c:v>
                </c:pt>
                <c:pt idx="418">
                  <c:v>602</c:v>
                </c:pt>
                <c:pt idx="419">
                  <c:v>666</c:v>
                </c:pt>
                <c:pt idx="420">
                  <c:v>552</c:v>
                </c:pt>
                <c:pt idx="421">
                  <c:v>615</c:v>
                </c:pt>
                <c:pt idx="422">
                  <c:v>588</c:v>
                </c:pt>
                <c:pt idx="423">
                  <c:v>652</c:v>
                </c:pt>
                <c:pt idx="424">
                  <c:v>728</c:v>
                </c:pt>
                <c:pt idx="425">
                  <c:v>720</c:v>
                </c:pt>
              </c:numCache>
            </c:numRef>
          </c:xVal>
          <c:yVal>
            <c:numRef>
              <c:f>'MF2022-5_StackResults'!$B$4:$B$429</c:f>
              <c:numCache>
                <c:formatCode>0.00</c:formatCode>
                <c:ptCount val="426"/>
                <c:pt idx="0">
                  <c:v>0</c:v>
                </c:pt>
                <c:pt idx="1">
                  <c:v>4.9999999999998934E-2</c:v>
                </c:pt>
                <c:pt idx="2">
                  <c:v>9.9999999999999645E-2</c:v>
                </c:pt>
                <c:pt idx="3">
                  <c:v>0.14999999999999858</c:v>
                </c:pt>
                <c:pt idx="4">
                  <c:v>0.19999999999999929</c:v>
                </c:pt>
                <c:pt idx="5">
                  <c:v>0.25</c:v>
                </c:pt>
                <c:pt idx="6">
                  <c:v>0.29999999999999893</c:v>
                </c:pt>
                <c:pt idx="7">
                  <c:v>0.34999999999999964</c:v>
                </c:pt>
                <c:pt idx="8">
                  <c:v>0.39999999999999858</c:v>
                </c:pt>
                <c:pt idx="9">
                  <c:v>0.44999999999999929</c:v>
                </c:pt>
                <c:pt idx="10">
                  <c:v>0.5</c:v>
                </c:pt>
                <c:pt idx="11">
                  <c:v>0.54999999999999893</c:v>
                </c:pt>
                <c:pt idx="12">
                  <c:v>0.59999999999999964</c:v>
                </c:pt>
                <c:pt idx="13">
                  <c:v>0.64999999999999858</c:v>
                </c:pt>
                <c:pt idx="14">
                  <c:v>0.69999999999999929</c:v>
                </c:pt>
                <c:pt idx="15">
                  <c:v>0.75</c:v>
                </c:pt>
                <c:pt idx="16">
                  <c:v>0.79999999999999893</c:v>
                </c:pt>
                <c:pt idx="17">
                  <c:v>0.84999999999999964</c:v>
                </c:pt>
                <c:pt idx="18">
                  <c:v>0.89999999999999858</c:v>
                </c:pt>
                <c:pt idx="19">
                  <c:v>0.94999999999999929</c:v>
                </c:pt>
                <c:pt idx="20">
                  <c:v>1</c:v>
                </c:pt>
                <c:pt idx="21">
                  <c:v>1.0499999999999989</c:v>
                </c:pt>
                <c:pt idx="22">
                  <c:v>1.0999999999999996</c:v>
                </c:pt>
                <c:pt idx="23">
                  <c:v>1.1499999999999986</c:v>
                </c:pt>
                <c:pt idx="24">
                  <c:v>1.1999999999999993</c:v>
                </c:pt>
                <c:pt idx="25">
                  <c:v>1.25</c:v>
                </c:pt>
                <c:pt idx="26">
                  <c:v>1.2999999999999989</c:v>
                </c:pt>
                <c:pt idx="27">
                  <c:v>1.3499999999999996</c:v>
                </c:pt>
                <c:pt idx="28">
                  <c:v>1.3999999999999986</c:v>
                </c:pt>
                <c:pt idx="29">
                  <c:v>1.4499999999999993</c:v>
                </c:pt>
                <c:pt idx="30">
                  <c:v>1.5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1.6499999999999986</c:v>
                </c:pt>
                <c:pt idx="34">
                  <c:v>1.6999999999999993</c:v>
                </c:pt>
                <c:pt idx="35">
                  <c:v>1.75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1.8999999999999986</c:v>
                </c:pt>
                <c:pt idx="39">
                  <c:v>1.9499999999999993</c:v>
                </c:pt>
                <c:pt idx="40">
                  <c:v>2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2.1499999999999986</c:v>
                </c:pt>
                <c:pt idx="44">
                  <c:v>2.1999999999999993</c:v>
                </c:pt>
                <c:pt idx="45">
                  <c:v>2.25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2.3999999999999986</c:v>
                </c:pt>
                <c:pt idx="49">
                  <c:v>2.4499999999999993</c:v>
                </c:pt>
                <c:pt idx="50">
                  <c:v>2.5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2.6499999999999986</c:v>
                </c:pt>
                <c:pt idx="54">
                  <c:v>2.6999999999999993</c:v>
                </c:pt>
                <c:pt idx="55">
                  <c:v>2.75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2.8999999999999986</c:v>
                </c:pt>
                <c:pt idx="59">
                  <c:v>2.9499999999999993</c:v>
                </c:pt>
                <c:pt idx="60">
                  <c:v>3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3.1499999999999986</c:v>
                </c:pt>
                <c:pt idx="64">
                  <c:v>3.1999999999999993</c:v>
                </c:pt>
                <c:pt idx="65">
                  <c:v>3.25</c:v>
                </c:pt>
                <c:pt idx="66">
                  <c:v>3.3000000000000007</c:v>
                </c:pt>
                <c:pt idx="67">
                  <c:v>3.3499999999999979</c:v>
                </c:pt>
                <c:pt idx="68">
                  <c:v>3.3999999999999986</c:v>
                </c:pt>
                <c:pt idx="69">
                  <c:v>3.4499999999999993</c:v>
                </c:pt>
                <c:pt idx="70">
                  <c:v>3.5</c:v>
                </c:pt>
                <c:pt idx="71">
                  <c:v>3.5500000000000007</c:v>
                </c:pt>
                <c:pt idx="72">
                  <c:v>3.5999999999999979</c:v>
                </c:pt>
                <c:pt idx="73">
                  <c:v>3.6499999999999986</c:v>
                </c:pt>
                <c:pt idx="74">
                  <c:v>3.6999999999999993</c:v>
                </c:pt>
                <c:pt idx="75">
                  <c:v>3.75</c:v>
                </c:pt>
                <c:pt idx="76">
                  <c:v>3.8000000000000007</c:v>
                </c:pt>
                <c:pt idx="77">
                  <c:v>3.8499999999999979</c:v>
                </c:pt>
                <c:pt idx="78">
                  <c:v>3.8999999999999986</c:v>
                </c:pt>
                <c:pt idx="79">
                  <c:v>3.9499999999999993</c:v>
                </c:pt>
                <c:pt idx="80">
                  <c:v>4</c:v>
                </c:pt>
                <c:pt idx="81">
                  <c:v>4.0500000000000007</c:v>
                </c:pt>
                <c:pt idx="82">
                  <c:v>4.0999999999999979</c:v>
                </c:pt>
                <c:pt idx="83">
                  <c:v>4.1499999999999986</c:v>
                </c:pt>
                <c:pt idx="84">
                  <c:v>4.1999999999999993</c:v>
                </c:pt>
                <c:pt idx="85">
                  <c:v>4.25</c:v>
                </c:pt>
                <c:pt idx="86">
                  <c:v>4.3000000000000007</c:v>
                </c:pt>
                <c:pt idx="87">
                  <c:v>4.3499999999999979</c:v>
                </c:pt>
                <c:pt idx="88">
                  <c:v>4.3999999999999986</c:v>
                </c:pt>
                <c:pt idx="89">
                  <c:v>4.4499999999999993</c:v>
                </c:pt>
                <c:pt idx="90">
                  <c:v>4.5</c:v>
                </c:pt>
                <c:pt idx="91">
                  <c:v>4.5500000000000007</c:v>
                </c:pt>
                <c:pt idx="92">
                  <c:v>4.5999999999999979</c:v>
                </c:pt>
                <c:pt idx="93">
                  <c:v>4.6499999999999986</c:v>
                </c:pt>
                <c:pt idx="94">
                  <c:v>4.6999999999999993</c:v>
                </c:pt>
                <c:pt idx="95">
                  <c:v>4.75</c:v>
                </c:pt>
                <c:pt idx="96">
                  <c:v>4.8000000000000007</c:v>
                </c:pt>
                <c:pt idx="97">
                  <c:v>4.8499999999999979</c:v>
                </c:pt>
                <c:pt idx="98">
                  <c:v>4.8999999999999986</c:v>
                </c:pt>
                <c:pt idx="99">
                  <c:v>4.9499999999999993</c:v>
                </c:pt>
                <c:pt idx="100">
                  <c:v>5</c:v>
                </c:pt>
                <c:pt idx="101">
                  <c:v>5.0500000000000007</c:v>
                </c:pt>
                <c:pt idx="102">
                  <c:v>5.0999999999999979</c:v>
                </c:pt>
                <c:pt idx="103">
                  <c:v>5.1499999999999986</c:v>
                </c:pt>
                <c:pt idx="104">
                  <c:v>5.1999999999999993</c:v>
                </c:pt>
                <c:pt idx="105">
                  <c:v>5.25</c:v>
                </c:pt>
                <c:pt idx="106">
                  <c:v>5.3000000000000007</c:v>
                </c:pt>
                <c:pt idx="107">
                  <c:v>5.3499999999999979</c:v>
                </c:pt>
                <c:pt idx="108">
                  <c:v>5.3999999999999986</c:v>
                </c:pt>
                <c:pt idx="109">
                  <c:v>5.4499999999999993</c:v>
                </c:pt>
                <c:pt idx="110">
                  <c:v>5.5</c:v>
                </c:pt>
                <c:pt idx="111">
                  <c:v>5.5500000000000007</c:v>
                </c:pt>
                <c:pt idx="112">
                  <c:v>5.5999999999999979</c:v>
                </c:pt>
                <c:pt idx="113">
                  <c:v>5.6499999999999986</c:v>
                </c:pt>
                <c:pt idx="114">
                  <c:v>5.6999999999999993</c:v>
                </c:pt>
                <c:pt idx="115">
                  <c:v>5.75</c:v>
                </c:pt>
                <c:pt idx="116">
                  <c:v>5.8000000000000007</c:v>
                </c:pt>
                <c:pt idx="117">
                  <c:v>5.8499999999999979</c:v>
                </c:pt>
                <c:pt idx="118">
                  <c:v>5.8999999999999986</c:v>
                </c:pt>
                <c:pt idx="119">
                  <c:v>5.9499999999999993</c:v>
                </c:pt>
                <c:pt idx="120">
                  <c:v>6</c:v>
                </c:pt>
                <c:pt idx="121">
                  <c:v>6.0500000000000007</c:v>
                </c:pt>
                <c:pt idx="122">
                  <c:v>6.0999999999999979</c:v>
                </c:pt>
                <c:pt idx="123">
                  <c:v>6.1499999999999986</c:v>
                </c:pt>
                <c:pt idx="124">
                  <c:v>6.1999999999999993</c:v>
                </c:pt>
                <c:pt idx="125">
                  <c:v>6.25</c:v>
                </c:pt>
                <c:pt idx="126">
                  <c:v>6.3000000000000007</c:v>
                </c:pt>
                <c:pt idx="127">
                  <c:v>6.3499999999999979</c:v>
                </c:pt>
                <c:pt idx="128">
                  <c:v>6.3999999999999986</c:v>
                </c:pt>
                <c:pt idx="129">
                  <c:v>6.4499999999999993</c:v>
                </c:pt>
                <c:pt idx="130">
                  <c:v>6.5</c:v>
                </c:pt>
                <c:pt idx="131">
                  <c:v>6.5500000000000007</c:v>
                </c:pt>
                <c:pt idx="132">
                  <c:v>6.5999999999999979</c:v>
                </c:pt>
                <c:pt idx="133">
                  <c:v>6.6499999999999986</c:v>
                </c:pt>
                <c:pt idx="134">
                  <c:v>6.6999999999999993</c:v>
                </c:pt>
                <c:pt idx="135">
                  <c:v>6.75</c:v>
                </c:pt>
                <c:pt idx="136">
                  <c:v>6.8000000000000007</c:v>
                </c:pt>
                <c:pt idx="137">
                  <c:v>6.8499999999999979</c:v>
                </c:pt>
                <c:pt idx="138">
                  <c:v>6.8999999999999986</c:v>
                </c:pt>
                <c:pt idx="139">
                  <c:v>6.9499999999999993</c:v>
                </c:pt>
                <c:pt idx="140">
                  <c:v>7</c:v>
                </c:pt>
                <c:pt idx="141">
                  <c:v>7.0500000000000007</c:v>
                </c:pt>
                <c:pt idx="142">
                  <c:v>7.0999999999999979</c:v>
                </c:pt>
                <c:pt idx="143">
                  <c:v>7.1499999999999986</c:v>
                </c:pt>
                <c:pt idx="144">
                  <c:v>7.1999999999999993</c:v>
                </c:pt>
                <c:pt idx="145">
                  <c:v>7.25</c:v>
                </c:pt>
                <c:pt idx="146">
                  <c:v>7.3000000000000007</c:v>
                </c:pt>
                <c:pt idx="147">
                  <c:v>7.3499999999999979</c:v>
                </c:pt>
                <c:pt idx="148">
                  <c:v>7.3999999999999986</c:v>
                </c:pt>
                <c:pt idx="149">
                  <c:v>7.4499999999999993</c:v>
                </c:pt>
                <c:pt idx="150">
                  <c:v>7.5</c:v>
                </c:pt>
                <c:pt idx="151">
                  <c:v>7.5500000000000007</c:v>
                </c:pt>
                <c:pt idx="152">
                  <c:v>7.5999999999999979</c:v>
                </c:pt>
                <c:pt idx="153">
                  <c:v>7.6499999999999986</c:v>
                </c:pt>
                <c:pt idx="154">
                  <c:v>7.6999999999999993</c:v>
                </c:pt>
                <c:pt idx="155">
                  <c:v>7.75</c:v>
                </c:pt>
                <c:pt idx="156">
                  <c:v>7.8000000000000007</c:v>
                </c:pt>
                <c:pt idx="157">
                  <c:v>7.8499999999999979</c:v>
                </c:pt>
                <c:pt idx="158">
                  <c:v>7.8999999999999986</c:v>
                </c:pt>
                <c:pt idx="159">
                  <c:v>7.9499999999999993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8.0999999999999979</c:v>
                </c:pt>
                <c:pt idx="163">
                  <c:v>8.1499999999999986</c:v>
                </c:pt>
                <c:pt idx="164">
                  <c:v>8.1999999999999993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8.3499999999999979</c:v>
                </c:pt>
                <c:pt idx="168">
                  <c:v>8.3999999999999986</c:v>
                </c:pt>
                <c:pt idx="169">
                  <c:v>8.4499999999999993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8.5999999999999979</c:v>
                </c:pt>
                <c:pt idx="173">
                  <c:v>8.6499999999999986</c:v>
                </c:pt>
                <c:pt idx="174">
                  <c:v>8.6999999999999993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8.8499999999999979</c:v>
                </c:pt>
                <c:pt idx="178">
                  <c:v>8.8999999999999986</c:v>
                </c:pt>
                <c:pt idx="179">
                  <c:v>8.9499999999999993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9.0999999999999979</c:v>
                </c:pt>
                <c:pt idx="183">
                  <c:v>9.1499999999999986</c:v>
                </c:pt>
                <c:pt idx="184">
                  <c:v>9.1999999999999993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9.5999999999999979</c:v>
                </c:pt>
                <c:pt idx="193">
                  <c:v>9.6499999999999986</c:v>
                </c:pt>
                <c:pt idx="194">
                  <c:v>9.6999999999999993</c:v>
                </c:pt>
                <c:pt idx="195">
                  <c:v>9.75</c:v>
                </c:pt>
                <c:pt idx="196">
                  <c:v>9.8000000000000007</c:v>
                </c:pt>
                <c:pt idx="197">
                  <c:v>9.8499999999999979</c:v>
                </c:pt>
                <c:pt idx="198">
                  <c:v>9.8999999999999986</c:v>
                </c:pt>
                <c:pt idx="199">
                  <c:v>9.9499999999999993</c:v>
                </c:pt>
                <c:pt idx="200">
                  <c:v>10</c:v>
                </c:pt>
                <c:pt idx="201">
                  <c:v>10.050000000000001</c:v>
                </c:pt>
                <c:pt idx="202">
                  <c:v>10.099999999999998</c:v>
                </c:pt>
                <c:pt idx="203">
                  <c:v>10.149999999999999</c:v>
                </c:pt>
                <c:pt idx="204">
                  <c:v>10.199999999999999</c:v>
                </c:pt>
                <c:pt idx="205">
                  <c:v>10.25</c:v>
                </c:pt>
                <c:pt idx="206">
                  <c:v>10.3</c:v>
                </c:pt>
                <c:pt idx="207">
                  <c:v>10.349999999999998</c:v>
                </c:pt>
                <c:pt idx="208">
                  <c:v>10.399999999999999</c:v>
                </c:pt>
                <c:pt idx="209">
                  <c:v>10.45</c:v>
                </c:pt>
                <c:pt idx="210">
                  <c:v>10.5</c:v>
                </c:pt>
                <c:pt idx="211">
                  <c:v>10.55</c:v>
                </c:pt>
                <c:pt idx="212">
                  <c:v>10.599999999999998</c:v>
                </c:pt>
                <c:pt idx="213">
                  <c:v>10.649999999999999</c:v>
                </c:pt>
                <c:pt idx="214">
                  <c:v>10.7</c:v>
                </c:pt>
                <c:pt idx="215">
                  <c:v>10.75</c:v>
                </c:pt>
                <c:pt idx="216">
                  <c:v>10.8</c:v>
                </c:pt>
                <c:pt idx="217">
                  <c:v>10.849999999999998</c:v>
                </c:pt>
                <c:pt idx="218">
                  <c:v>10.899999999999999</c:v>
                </c:pt>
                <c:pt idx="219">
                  <c:v>10.95</c:v>
                </c:pt>
                <c:pt idx="220">
                  <c:v>11</c:v>
                </c:pt>
                <c:pt idx="221">
                  <c:v>11.05</c:v>
                </c:pt>
                <c:pt idx="222">
                  <c:v>11.099999999999998</c:v>
                </c:pt>
                <c:pt idx="223">
                  <c:v>11.149999999999999</c:v>
                </c:pt>
                <c:pt idx="224">
                  <c:v>11.2</c:v>
                </c:pt>
                <c:pt idx="225">
                  <c:v>11.25</c:v>
                </c:pt>
                <c:pt idx="226">
                  <c:v>11.3</c:v>
                </c:pt>
                <c:pt idx="227">
                  <c:v>11.349999999999998</c:v>
                </c:pt>
                <c:pt idx="228">
                  <c:v>11.399999999999999</c:v>
                </c:pt>
                <c:pt idx="229">
                  <c:v>11.45</c:v>
                </c:pt>
                <c:pt idx="230">
                  <c:v>11.5</c:v>
                </c:pt>
                <c:pt idx="231">
                  <c:v>11.55</c:v>
                </c:pt>
                <c:pt idx="232">
                  <c:v>11.599999999999998</c:v>
                </c:pt>
                <c:pt idx="233">
                  <c:v>11.649999999999999</c:v>
                </c:pt>
                <c:pt idx="234">
                  <c:v>11.7</c:v>
                </c:pt>
                <c:pt idx="235">
                  <c:v>11.75</c:v>
                </c:pt>
                <c:pt idx="236">
                  <c:v>11.8</c:v>
                </c:pt>
                <c:pt idx="237">
                  <c:v>11.849999999999998</c:v>
                </c:pt>
                <c:pt idx="238">
                  <c:v>11.899999999999999</c:v>
                </c:pt>
                <c:pt idx="239">
                  <c:v>11.95</c:v>
                </c:pt>
                <c:pt idx="240">
                  <c:v>12</c:v>
                </c:pt>
                <c:pt idx="241">
                  <c:v>12.05</c:v>
                </c:pt>
                <c:pt idx="242">
                  <c:v>12.099999999999998</c:v>
                </c:pt>
                <c:pt idx="243">
                  <c:v>12.149999999999999</c:v>
                </c:pt>
                <c:pt idx="244">
                  <c:v>12.2</c:v>
                </c:pt>
                <c:pt idx="245">
                  <c:v>12.25</c:v>
                </c:pt>
                <c:pt idx="246">
                  <c:v>12.3</c:v>
                </c:pt>
                <c:pt idx="247">
                  <c:v>12.349999999999998</c:v>
                </c:pt>
                <c:pt idx="248">
                  <c:v>12.399999999999999</c:v>
                </c:pt>
                <c:pt idx="249">
                  <c:v>12.45</c:v>
                </c:pt>
                <c:pt idx="250">
                  <c:v>12.5</c:v>
                </c:pt>
                <c:pt idx="251">
                  <c:v>12.55</c:v>
                </c:pt>
                <c:pt idx="252">
                  <c:v>12.599999999999998</c:v>
                </c:pt>
                <c:pt idx="253">
                  <c:v>12.649999999999999</c:v>
                </c:pt>
                <c:pt idx="254">
                  <c:v>12.7</c:v>
                </c:pt>
                <c:pt idx="255">
                  <c:v>12.75</c:v>
                </c:pt>
                <c:pt idx="256">
                  <c:v>12.8</c:v>
                </c:pt>
                <c:pt idx="257">
                  <c:v>12.849999999999998</c:v>
                </c:pt>
                <c:pt idx="258">
                  <c:v>12.899999999999999</c:v>
                </c:pt>
                <c:pt idx="259">
                  <c:v>12.95</c:v>
                </c:pt>
                <c:pt idx="260">
                  <c:v>13</c:v>
                </c:pt>
                <c:pt idx="261">
                  <c:v>13.05</c:v>
                </c:pt>
                <c:pt idx="262">
                  <c:v>13.099999999999998</c:v>
                </c:pt>
                <c:pt idx="263">
                  <c:v>13.149999999999999</c:v>
                </c:pt>
                <c:pt idx="264">
                  <c:v>13.2</c:v>
                </c:pt>
                <c:pt idx="265">
                  <c:v>13.25</c:v>
                </c:pt>
                <c:pt idx="266">
                  <c:v>13.3</c:v>
                </c:pt>
                <c:pt idx="267">
                  <c:v>13.349999999999998</c:v>
                </c:pt>
                <c:pt idx="268">
                  <c:v>13.399999999999999</c:v>
                </c:pt>
                <c:pt idx="269">
                  <c:v>13.45</c:v>
                </c:pt>
                <c:pt idx="270">
                  <c:v>13.5</c:v>
                </c:pt>
                <c:pt idx="271">
                  <c:v>13.55</c:v>
                </c:pt>
                <c:pt idx="272">
                  <c:v>13.599999999999998</c:v>
                </c:pt>
                <c:pt idx="273">
                  <c:v>13.649999999999999</c:v>
                </c:pt>
                <c:pt idx="274">
                  <c:v>13.7</c:v>
                </c:pt>
                <c:pt idx="275">
                  <c:v>13.75</c:v>
                </c:pt>
                <c:pt idx="276">
                  <c:v>13.8</c:v>
                </c:pt>
                <c:pt idx="277">
                  <c:v>13.849999999999998</c:v>
                </c:pt>
                <c:pt idx="278">
                  <c:v>13.899999999999999</c:v>
                </c:pt>
                <c:pt idx="279">
                  <c:v>13.95</c:v>
                </c:pt>
                <c:pt idx="280">
                  <c:v>14</c:v>
                </c:pt>
                <c:pt idx="281">
                  <c:v>14.05</c:v>
                </c:pt>
                <c:pt idx="282">
                  <c:v>14.099999999999998</c:v>
                </c:pt>
                <c:pt idx="283">
                  <c:v>14.149999999999999</c:v>
                </c:pt>
                <c:pt idx="284">
                  <c:v>14.2</c:v>
                </c:pt>
                <c:pt idx="285">
                  <c:v>14.25</c:v>
                </c:pt>
                <c:pt idx="286">
                  <c:v>14.3</c:v>
                </c:pt>
                <c:pt idx="287">
                  <c:v>14.349999999999998</c:v>
                </c:pt>
                <c:pt idx="288">
                  <c:v>14.399999999999999</c:v>
                </c:pt>
                <c:pt idx="289">
                  <c:v>14.45</c:v>
                </c:pt>
                <c:pt idx="290">
                  <c:v>14.5</c:v>
                </c:pt>
                <c:pt idx="291">
                  <c:v>14.55</c:v>
                </c:pt>
                <c:pt idx="292">
                  <c:v>14.599999999999998</c:v>
                </c:pt>
                <c:pt idx="293">
                  <c:v>14.649999999999999</c:v>
                </c:pt>
                <c:pt idx="294">
                  <c:v>14.7</c:v>
                </c:pt>
                <c:pt idx="295">
                  <c:v>14.75</c:v>
                </c:pt>
                <c:pt idx="296">
                  <c:v>14.8</c:v>
                </c:pt>
                <c:pt idx="297">
                  <c:v>14.849999999999998</c:v>
                </c:pt>
                <c:pt idx="298">
                  <c:v>14.899999999999999</c:v>
                </c:pt>
                <c:pt idx="299">
                  <c:v>14.95</c:v>
                </c:pt>
                <c:pt idx="300">
                  <c:v>15</c:v>
                </c:pt>
                <c:pt idx="301">
                  <c:v>15.05</c:v>
                </c:pt>
                <c:pt idx="302">
                  <c:v>15.099999999999998</c:v>
                </c:pt>
                <c:pt idx="303">
                  <c:v>15.149999999999999</c:v>
                </c:pt>
                <c:pt idx="304">
                  <c:v>15.2</c:v>
                </c:pt>
                <c:pt idx="305">
                  <c:v>15.25</c:v>
                </c:pt>
                <c:pt idx="306">
                  <c:v>15.3</c:v>
                </c:pt>
                <c:pt idx="307">
                  <c:v>15.349999999999998</c:v>
                </c:pt>
                <c:pt idx="308">
                  <c:v>15.399999999999999</c:v>
                </c:pt>
                <c:pt idx="309">
                  <c:v>15.45</c:v>
                </c:pt>
                <c:pt idx="310">
                  <c:v>15.5</c:v>
                </c:pt>
                <c:pt idx="311">
                  <c:v>15.55</c:v>
                </c:pt>
                <c:pt idx="312">
                  <c:v>15.599999999999998</c:v>
                </c:pt>
                <c:pt idx="313">
                  <c:v>15.649999999999999</c:v>
                </c:pt>
                <c:pt idx="314">
                  <c:v>15.7</c:v>
                </c:pt>
                <c:pt idx="315">
                  <c:v>15.75</c:v>
                </c:pt>
                <c:pt idx="316">
                  <c:v>15.8</c:v>
                </c:pt>
                <c:pt idx="317">
                  <c:v>15.849999999999998</c:v>
                </c:pt>
                <c:pt idx="318">
                  <c:v>15.899999999999999</c:v>
                </c:pt>
                <c:pt idx="319">
                  <c:v>15.95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19.099999999999998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19.249999999999996</c:v>
                </c:pt>
                <c:pt idx="386">
                  <c:v>19.3</c:v>
                </c:pt>
                <c:pt idx="387">
                  <c:v>19.349999999999998</c:v>
                </c:pt>
                <c:pt idx="388">
                  <c:v>19.400000000000002</c:v>
                </c:pt>
                <c:pt idx="389">
                  <c:v>19.45</c:v>
                </c:pt>
                <c:pt idx="390">
                  <c:v>19.499999999999996</c:v>
                </c:pt>
                <c:pt idx="391">
                  <c:v>19.55</c:v>
                </c:pt>
                <c:pt idx="392">
                  <c:v>19.599999999999998</c:v>
                </c:pt>
                <c:pt idx="393">
                  <c:v>19.650000000000002</c:v>
                </c:pt>
                <c:pt idx="394">
                  <c:v>19.7</c:v>
                </c:pt>
                <c:pt idx="395">
                  <c:v>19.749999999999996</c:v>
                </c:pt>
                <c:pt idx="396">
                  <c:v>19.8</c:v>
                </c:pt>
                <c:pt idx="397">
                  <c:v>19.849999999999998</c:v>
                </c:pt>
                <c:pt idx="398">
                  <c:v>19.900000000000002</c:v>
                </c:pt>
                <c:pt idx="399">
                  <c:v>19.95</c:v>
                </c:pt>
                <c:pt idx="400">
                  <c:v>19.999999999999996</c:v>
                </c:pt>
                <c:pt idx="401">
                  <c:v>20.05</c:v>
                </c:pt>
                <c:pt idx="402">
                  <c:v>20.099999999999998</c:v>
                </c:pt>
                <c:pt idx="403">
                  <c:v>20.150000000000002</c:v>
                </c:pt>
                <c:pt idx="404">
                  <c:v>20.2</c:v>
                </c:pt>
                <c:pt idx="405">
                  <c:v>20.249999999999996</c:v>
                </c:pt>
                <c:pt idx="406">
                  <c:v>20.3</c:v>
                </c:pt>
                <c:pt idx="407">
                  <c:v>20.349999999999998</c:v>
                </c:pt>
                <c:pt idx="408">
                  <c:v>20.400000000000002</c:v>
                </c:pt>
                <c:pt idx="409">
                  <c:v>20.45</c:v>
                </c:pt>
                <c:pt idx="410">
                  <c:v>20.499999999999996</c:v>
                </c:pt>
                <c:pt idx="411">
                  <c:v>20.55</c:v>
                </c:pt>
                <c:pt idx="412">
                  <c:v>20.599999999999998</c:v>
                </c:pt>
                <c:pt idx="413">
                  <c:v>20.650000000000002</c:v>
                </c:pt>
                <c:pt idx="414">
                  <c:v>20.7</c:v>
                </c:pt>
                <c:pt idx="415">
                  <c:v>20.749999999999996</c:v>
                </c:pt>
                <c:pt idx="416">
                  <c:v>20.8</c:v>
                </c:pt>
                <c:pt idx="417">
                  <c:v>20.849999999999998</c:v>
                </c:pt>
                <c:pt idx="418">
                  <c:v>20.900000000000002</c:v>
                </c:pt>
                <c:pt idx="419">
                  <c:v>20.95</c:v>
                </c:pt>
                <c:pt idx="420">
                  <c:v>20.999999999999996</c:v>
                </c:pt>
                <c:pt idx="421">
                  <c:v>21.05</c:v>
                </c:pt>
                <c:pt idx="422">
                  <c:v>21.099999999999998</c:v>
                </c:pt>
                <c:pt idx="423">
                  <c:v>21.150000000000002</c:v>
                </c:pt>
                <c:pt idx="424">
                  <c:v>21.2</c:v>
                </c:pt>
                <c:pt idx="425">
                  <c:v>21.249999999999996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03B-4485-B36E-EBE53314A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24288"/>
        <c:axId val="211324864"/>
      </c:scatterChart>
      <c:valAx>
        <c:axId val="21132428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1324864"/>
        <c:crosses val="autoZero"/>
        <c:crossBetween val="midCat"/>
      </c:valAx>
      <c:valAx>
        <c:axId val="211324864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1324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ærdalsfjord Lead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2445451472778939"/>
          <c:y val="0.14371653775169294"/>
          <c:w val="0.81898401412065147"/>
          <c:h val="0.84191216079272646"/>
        </c:manualLayout>
      </c:layout>
      <c:scatterChart>
        <c:scatterStyle val="lineMarker"/>
        <c:varyColors val="0"/>
        <c:ser>
          <c:idx val="0"/>
          <c:order val="0"/>
          <c:tx>
            <c:v>Pb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'MF2022-5_StackResults'!$AQ$4:$AQ$429</c:f>
              <c:numCache>
                <c:formatCode>General</c:formatCode>
                <c:ptCount val="426"/>
                <c:pt idx="0">
                  <c:v>104</c:v>
                </c:pt>
                <c:pt idx="1">
                  <c:v>129</c:v>
                </c:pt>
                <c:pt idx="2">
                  <c:v>95</c:v>
                </c:pt>
                <c:pt idx="3">
                  <c:v>60</c:v>
                </c:pt>
                <c:pt idx="5">
                  <c:v>63</c:v>
                </c:pt>
                <c:pt idx="6">
                  <c:v>30</c:v>
                </c:pt>
                <c:pt idx="7">
                  <c:v>12</c:v>
                </c:pt>
                <c:pt idx="8">
                  <c:v>45</c:v>
                </c:pt>
                <c:pt idx="9">
                  <c:v>53</c:v>
                </c:pt>
                <c:pt idx="10">
                  <c:v>119</c:v>
                </c:pt>
                <c:pt idx="11">
                  <c:v>62</c:v>
                </c:pt>
                <c:pt idx="12">
                  <c:v>91</c:v>
                </c:pt>
                <c:pt idx="13">
                  <c:v>31</c:v>
                </c:pt>
                <c:pt idx="14">
                  <c:v>68</c:v>
                </c:pt>
                <c:pt idx="15">
                  <c:v>111</c:v>
                </c:pt>
                <c:pt idx="16">
                  <c:v>63</c:v>
                </c:pt>
                <c:pt idx="17">
                  <c:v>93</c:v>
                </c:pt>
                <c:pt idx="18">
                  <c:v>47</c:v>
                </c:pt>
                <c:pt idx="19">
                  <c:v>42</c:v>
                </c:pt>
                <c:pt idx="20">
                  <c:v>60</c:v>
                </c:pt>
                <c:pt idx="21">
                  <c:v>23</c:v>
                </c:pt>
                <c:pt idx="22">
                  <c:v>112</c:v>
                </c:pt>
                <c:pt idx="23">
                  <c:v>32</c:v>
                </c:pt>
                <c:pt idx="24">
                  <c:v>27</c:v>
                </c:pt>
                <c:pt idx="25">
                  <c:v>103</c:v>
                </c:pt>
                <c:pt idx="26">
                  <c:v>46</c:v>
                </c:pt>
                <c:pt idx="27">
                  <c:v>158</c:v>
                </c:pt>
                <c:pt idx="28">
                  <c:v>27</c:v>
                </c:pt>
                <c:pt idx="29">
                  <c:v>6</c:v>
                </c:pt>
                <c:pt idx="30">
                  <c:v>62</c:v>
                </c:pt>
                <c:pt idx="31">
                  <c:v>68</c:v>
                </c:pt>
                <c:pt idx="32">
                  <c:v>115</c:v>
                </c:pt>
                <c:pt idx="33">
                  <c:v>27</c:v>
                </c:pt>
                <c:pt idx="34">
                  <c:v>19</c:v>
                </c:pt>
                <c:pt idx="35">
                  <c:v>57</c:v>
                </c:pt>
                <c:pt idx="36">
                  <c:v>106</c:v>
                </c:pt>
                <c:pt idx="37">
                  <c:v>49</c:v>
                </c:pt>
                <c:pt idx="38">
                  <c:v>40</c:v>
                </c:pt>
                <c:pt idx="39">
                  <c:v>67</c:v>
                </c:pt>
                <c:pt idx="40">
                  <c:v>134</c:v>
                </c:pt>
                <c:pt idx="41">
                  <c:v>11</c:v>
                </c:pt>
                <c:pt idx="42">
                  <c:v>11</c:v>
                </c:pt>
                <c:pt idx="43">
                  <c:v>117</c:v>
                </c:pt>
                <c:pt idx="44">
                  <c:v>122</c:v>
                </c:pt>
                <c:pt idx="45">
                  <c:v>40</c:v>
                </c:pt>
                <c:pt idx="46">
                  <c:v>83</c:v>
                </c:pt>
                <c:pt idx="47">
                  <c:v>70</c:v>
                </c:pt>
                <c:pt idx="48">
                  <c:v>48</c:v>
                </c:pt>
                <c:pt idx="49">
                  <c:v>97</c:v>
                </c:pt>
                <c:pt idx="50">
                  <c:v>11</c:v>
                </c:pt>
                <c:pt idx="51">
                  <c:v>22</c:v>
                </c:pt>
                <c:pt idx="52">
                  <c:v>90</c:v>
                </c:pt>
                <c:pt idx="53">
                  <c:v>103</c:v>
                </c:pt>
                <c:pt idx="54">
                  <c:v>90</c:v>
                </c:pt>
                <c:pt idx="55">
                  <c:v>97</c:v>
                </c:pt>
                <c:pt idx="56">
                  <c:v>17</c:v>
                </c:pt>
                <c:pt idx="57">
                  <c:v>119</c:v>
                </c:pt>
                <c:pt idx="58">
                  <c:v>92</c:v>
                </c:pt>
                <c:pt idx="59">
                  <c:v>12</c:v>
                </c:pt>
                <c:pt idx="60">
                  <c:v>80</c:v>
                </c:pt>
                <c:pt idx="61">
                  <c:v>96</c:v>
                </c:pt>
                <c:pt idx="62">
                  <c:v>114</c:v>
                </c:pt>
                <c:pt idx="63">
                  <c:v>69</c:v>
                </c:pt>
                <c:pt idx="64">
                  <c:v>149</c:v>
                </c:pt>
                <c:pt idx="65">
                  <c:v>108</c:v>
                </c:pt>
                <c:pt idx="66">
                  <c:v>47</c:v>
                </c:pt>
                <c:pt idx="67">
                  <c:v>36</c:v>
                </c:pt>
                <c:pt idx="68">
                  <c:v>60</c:v>
                </c:pt>
                <c:pt idx="69">
                  <c:v>142</c:v>
                </c:pt>
                <c:pt idx="70">
                  <c:v>67</c:v>
                </c:pt>
                <c:pt idx="71">
                  <c:v>65</c:v>
                </c:pt>
                <c:pt idx="72">
                  <c:v>131</c:v>
                </c:pt>
                <c:pt idx="75">
                  <c:v>71</c:v>
                </c:pt>
                <c:pt idx="76">
                  <c:v>98</c:v>
                </c:pt>
                <c:pt idx="77">
                  <c:v>120</c:v>
                </c:pt>
                <c:pt idx="79">
                  <c:v>50</c:v>
                </c:pt>
                <c:pt idx="80">
                  <c:v>96</c:v>
                </c:pt>
                <c:pt idx="81">
                  <c:v>126</c:v>
                </c:pt>
                <c:pt idx="82">
                  <c:v>74</c:v>
                </c:pt>
                <c:pt idx="83">
                  <c:v>47</c:v>
                </c:pt>
                <c:pt idx="84">
                  <c:v>25</c:v>
                </c:pt>
                <c:pt idx="85">
                  <c:v>41</c:v>
                </c:pt>
                <c:pt idx="86">
                  <c:v>73</c:v>
                </c:pt>
                <c:pt idx="87">
                  <c:v>126</c:v>
                </c:pt>
                <c:pt idx="88">
                  <c:v>76</c:v>
                </c:pt>
                <c:pt idx="89">
                  <c:v>68</c:v>
                </c:pt>
                <c:pt idx="90">
                  <c:v>71</c:v>
                </c:pt>
                <c:pt idx="92">
                  <c:v>88</c:v>
                </c:pt>
                <c:pt idx="93">
                  <c:v>86</c:v>
                </c:pt>
                <c:pt idx="94">
                  <c:v>135</c:v>
                </c:pt>
                <c:pt idx="95">
                  <c:v>34</c:v>
                </c:pt>
                <c:pt idx="96">
                  <c:v>219</c:v>
                </c:pt>
                <c:pt idx="97">
                  <c:v>89</c:v>
                </c:pt>
                <c:pt idx="98">
                  <c:v>58</c:v>
                </c:pt>
                <c:pt idx="99">
                  <c:v>75</c:v>
                </c:pt>
                <c:pt idx="100">
                  <c:v>41</c:v>
                </c:pt>
                <c:pt idx="102">
                  <c:v>83</c:v>
                </c:pt>
                <c:pt idx="103">
                  <c:v>109</c:v>
                </c:pt>
                <c:pt idx="104">
                  <c:v>160</c:v>
                </c:pt>
                <c:pt idx="105">
                  <c:v>19</c:v>
                </c:pt>
                <c:pt idx="106">
                  <c:v>59</c:v>
                </c:pt>
                <c:pt idx="107">
                  <c:v>100</c:v>
                </c:pt>
                <c:pt idx="108">
                  <c:v>85</c:v>
                </c:pt>
                <c:pt idx="109">
                  <c:v>78</c:v>
                </c:pt>
                <c:pt idx="110">
                  <c:v>27</c:v>
                </c:pt>
                <c:pt idx="111">
                  <c:v>83</c:v>
                </c:pt>
                <c:pt idx="112">
                  <c:v>51</c:v>
                </c:pt>
                <c:pt idx="113">
                  <c:v>71</c:v>
                </c:pt>
                <c:pt idx="114">
                  <c:v>34</c:v>
                </c:pt>
                <c:pt idx="115">
                  <c:v>87</c:v>
                </c:pt>
                <c:pt idx="116">
                  <c:v>17</c:v>
                </c:pt>
                <c:pt idx="117">
                  <c:v>100</c:v>
                </c:pt>
                <c:pt idx="118">
                  <c:v>38</c:v>
                </c:pt>
                <c:pt idx="119">
                  <c:v>69</c:v>
                </c:pt>
                <c:pt idx="120">
                  <c:v>13</c:v>
                </c:pt>
                <c:pt idx="121">
                  <c:v>37</c:v>
                </c:pt>
                <c:pt idx="122">
                  <c:v>31</c:v>
                </c:pt>
                <c:pt idx="123">
                  <c:v>84</c:v>
                </c:pt>
                <c:pt idx="124">
                  <c:v>144</c:v>
                </c:pt>
                <c:pt idx="125">
                  <c:v>20</c:v>
                </c:pt>
                <c:pt idx="126">
                  <c:v>113</c:v>
                </c:pt>
                <c:pt idx="127">
                  <c:v>55</c:v>
                </c:pt>
                <c:pt idx="128">
                  <c:v>45</c:v>
                </c:pt>
                <c:pt idx="129">
                  <c:v>48</c:v>
                </c:pt>
                <c:pt idx="130">
                  <c:v>105</c:v>
                </c:pt>
                <c:pt idx="131">
                  <c:v>15</c:v>
                </c:pt>
                <c:pt idx="133">
                  <c:v>30</c:v>
                </c:pt>
                <c:pt idx="134">
                  <c:v>31</c:v>
                </c:pt>
                <c:pt idx="135">
                  <c:v>102</c:v>
                </c:pt>
                <c:pt idx="136">
                  <c:v>69</c:v>
                </c:pt>
                <c:pt idx="137">
                  <c:v>13</c:v>
                </c:pt>
                <c:pt idx="138">
                  <c:v>72</c:v>
                </c:pt>
                <c:pt idx="139">
                  <c:v>53</c:v>
                </c:pt>
                <c:pt idx="140">
                  <c:v>45</c:v>
                </c:pt>
                <c:pt idx="141">
                  <c:v>105</c:v>
                </c:pt>
                <c:pt idx="142">
                  <c:v>95</c:v>
                </c:pt>
                <c:pt idx="143">
                  <c:v>80</c:v>
                </c:pt>
                <c:pt idx="144">
                  <c:v>113</c:v>
                </c:pt>
                <c:pt idx="145">
                  <c:v>6</c:v>
                </c:pt>
                <c:pt idx="146">
                  <c:v>90</c:v>
                </c:pt>
                <c:pt idx="147">
                  <c:v>64</c:v>
                </c:pt>
                <c:pt idx="148">
                  <c:v>42</c:v>
                </c:pt>
                <c:pt idx="149">
                  <c:v>155</c:v>
                </c:pt>
                <c:pt idx="150">
                  <c:v>155</c:v>
                </c:pt>
                <c:pt idx="151">
                  <c:v>126</c:v>
                </c:pt>
                <c:pt idx="152">
                  <c:v>51</c:v>
                </c:pt>
                <c:pt idx="153">
                  <c:v>141</c:v>
                </c:pt>
                <c:pt idx="154">
                  <c:v>14</c:v>
                </c:pt>
                <c:pt idx="155">
                  <c:v>180</c:v>
                </c:pt>
                <c:pt idx="156">
                  <c:v>173</c:v>
                </c:pt>
                <c:pt idx="157">
                  <c:v>52</c:v>
                </c:pt>
                <c:pt idx="158">
                  <c:v>15</c:v>
                </c:pt>
                <c:pt idx="159">
                  <c:v>66</c:v>
                </c:pt>
                <c:pt idx="160">
                  <c:v>109</c:v>
                </c:pt>
                <c:pt idx="161">
                  <c:v>102</c:v>
                </c:pt>
                <c:pt idx="162">
                  <c:v>120</c:v>
                </c:pt>
                <c:pt idx="163">
                  <c:v>36</c:v>
                </c:pt>
                <c:pt idx="164">
                  <c:v>128</c:v>
                </c:pt>
                <c:pt idx="165">
                  <c:v>85</c:v>
                </c:pt>
                <c:pt idx="166">
                  <c:v>138</c:v>
                </c:pt>
                <c:pt idx="167">
                  <c:v>17</c:v>
                </c:pt>
                <c:pt idx="168">
                  <c:v>68</c:v>
                </c:pt>
                <c:pt idx="169">
                  <c:v>49</c:v>
                </c:pt>
                <c:pt idx="170">
                  <c:v>124</c:v>
                </c:pt>
                <c:pt idx="171">
                  <c:v>66</c:v>
                </c:pt>
                <c:pt idx="173">
                  <c:v>129</c:v>
                </c:pt>
                <c:pt idx="174">
                  <c:v>120</c:v>
                </c:pt>
                <c:pt idx="175">
                  <c:v>78</c:v>
                </c:pt>
                <c:pt idx="176">
                  <c:v>47</c:v>
                </c:pt>
                <c:pt idx="177">
                  <c:v>107</c:v>
                </c:pt>
                <c:pt idx="178">
                  <c:v>114</c:v>
                </c:pt>
                <c:pt idx="179">
                  <c:v>30</c:v>
                </c:pt>
                <c:pt idx="180">
                  <c:v>75</c:v>
                </c:pt>
                <c:pt idx="181">
                  <c:v>24</c:v>
                </c:pt>
                <c:pt idx="182">
                  <c:v>120</c:v>
                </c:pt>
                <c:pt idx="183">
                  <c:v>65</c:v>
                </c:pt>
                <c:pt idx="184">
                  <c:v>41</c:v>
                </c:pt>
                <c:pt idx="185">
                  <c:v>44</c:v>
                </c:pt>
                <c:pt idx="186">
                  <c:v>35</c:v>
                </c:pt>
                <c:pt idx="187">
                  <c:v>100</c:v>
                </c:pt>
                <c:pt idx="188">
                  <c:v>38</c:v>
                </c:pt>
                <c:pt idx="189">
                  <c:v>14</c:v>
                </c:pt>
                <c:pt idx="190">
                  <c:v>64</c:v>
                </c:pt>
                <c:pt idx="191">
                  <c:v>61</c:v>
                </c:pt>
                <c:pt idx="192">
                  <c:v>116</c:v>
                </c:pt>
                <c:pt idx="193">
                  <c:v>76</c:v>
                </c:pt>
                <c:pt idx="194">
                  <c:v>148</c:v>
                </c:pt>
                <c:pt idx="195">
                  <c:v>33</c:v>
                </c:pt>
                <c:pt idx="196">
                  <c:v>106</c:v>
                </c:pt>
                <c:pt idx="197">
                  <c:v>78</c:v>
                </c:pt>
                <c:pt idx="198">
                  <c:v>80</c:v>
                </c:pt>
                <c:pt idx="199">
                  <c:v>101</c:v>
                </c:pt>
                <c:pt idx="200">
                  <c:v>114</c:v>
                </c:pt>
                <c:pt idx="201">
                  <c:v>91</c:v>
                </c:pt>
                <c:pt idx="202">
                  <c:v>28</c:v>
                </c:pt>
                <c:pt idx="204">
                  <c:v>115</c:v>
                </c:pt>
                <c:pt idx="205">
                  <c:v>142</c:v>
                </c:pt>
                <c:pt idx="206">
                  <c:v>126</c:v>
                </c:pt>
                <c:pt idx="207">
                  <c:v>134</c:v>
                </c:pt>
                <c:pt idx="208">
                  <c:v>141</c:v>
                </c:pt>
                <c:pt idx="209">
                  <c:v>125</c:v>
                </c:pt>
                <c:pt idx="210">
                  <c:v>27</c:v>
                </c:pt>
                <c:pt idx="211">
                  <c:v>151</c:v>
                </c:pt>
                <c:pt idx="212">
                  <c:v>91</c:v>
                </c:pt>
                <c:pt idx="213">
                  <c:v>117</c:v>
                </c:pt>
                <c:pt idx="214">
                  <c:v>135</c:v>
                </c:pt>
                <c:pt idx="215">
                  <c:v>192</c:v>
                </c:pt>
                <c:pt idx="216">
                  <c:v>150</c:v>
                </c:pt>
                <c:pt idx="217">
                  <c:v>222</c:v>
                </c:pt>
                <c:pt idx="218">
                  <c:v>126</c:v>
                </c:pt>
                <c:pt idx="219">
                  <c:v>153</c:v>
                </c:pt>
                <c:pt idx="220">
                  <c:v>150</c:v>
                </c:pt>
                <c:pt idx="221">
                  <c:v>139</c:v>
                </c:pt>
                <c:pt idx="222">
                  <c:v>186</c:v>
                </c:pt>
                <c:pt idx="223">
                  <c:v>203</c:v>
                </c:pt>
                <c:pt idx="224">
                  <c:v>98</c:v>
                </c:pt>
                <c:pt idx="225">
                  <c:v>250</c:v>
                </c:pt>
                <c:pt idx="226">
                  <c:v>297</c:v>
                </c:pt>
                <c:pt idx="227">
                  <c:v>239</c:v>
                </c:pt>
                <c:pt idx="228">
                  <c:v>213</c:v>
                </c:pt>
                <c:pt idx="229">
                  <c:v>207</c:v>
                </c:pt>
                <c:pt idx="230">
                  <c:v>101</c:v>
                </c:pt>
                <c:pt idx="231">
                  <c:v>165</c:v>
                </c:pt>
                <c:pt idx="232">
                  <c:v>203</c:v>
                </c:pt>
                <c:pt idx="233">
                  <c:v>174</c:v>
                </c:pt>
                <c:pt idx="234">
                  <c:v>252</c:v>
                </c:pt>
                <c:pt idx="235">
                  <c:v>136</c:v>
                </c:pt>
                <c:pt idx="236">
                  <c:v>261</c:v>
                </c:pt>
                <c:pt idx="237">
                  <c:v>159</c:v>
                </c:pt>
                <c:pt idx="238">
                  <c:v>134</c:v>
                </c:pt>
                <c:pt idx="239">
                  <c:v>190</c:v>
                </c:pt>
                <c:pt idx="240">
                  <c:v>123</c:v>
                </c:pt>
                <c:pt idx="241">
                  <c:v>161</c:v>
                </c:pt>
                <c:pt idx="242">
                  <c:v>223</c:v>
                </c:pt>
                <c:pt idx="243">
                  <c:v>295</c:v>
                </c:pt>
                <c:pt idx="244">
                  <c:v>211</c:v>
                </c:pt>
                <c:pt idx="245">
                  <c:v>214</c:v>
                </c:pt>
                <c:pt idx="246">
                  <c:v>169</c:v>
                </c:pt>
                <c:pt idx="247">
                  <c:v>152</c:v>
                </c:pt>
                <c:pt idx="248">
                  <c:v>179</c:v>
                </c:pt>
                <c:pt idx="249">
                  <c:v>243</c:v>
                </c:pt>
                <c:pt idx="250">
                  <c:v>179</c:v>
                </c:pt>
                <c:pt idx="251">
                  <c:v>204</c:v>
                </c:pt>
                <c:pt idx="252">
                  <c:v>193</c:v>
                </c:pt>
                <c:pt idx="253">
                  <c:v>175</c:v>
                </c:pt>
                <c:pt idx="254">
                  <c:v>187</c:v>
                </c:pt>
                <c:pt idx="255">
                  <c:v>180</c:v>
                </c:pt>
                <c:pt idx="256">
                  <c:v>169</c:v>
                </c:pt>
                <c:pt idx="257">
                  <c:v>206</c:v>
                </c:pt>
                <c:pt idx="258">
                  <c:v>179</c:v>
                </c:pt>
                <c:pt idx="259">
                  <c:v>258</c:v>
                </c:pt>
                <c:pt idx="260">
                  <c:v>190</c:v>
                </c:pt>
                <c:pt idx="261">
                  <c:v>293</c:v>
                </c:pt>
                <c:pt idx="262">
                  <c:v>216</c:v>
                </c:pt>
                <c:pt idx="263">
                  <c:v>205</c:v>
                </c:pt>
                <c:pt idx="264">
                  <c:v>206</c:v>
                </c:pt>
                <c:pt idx="265">
                  <c:v>151</c:v>
                </c:pt>
                <c:pt idx="266">
                  <c:v>264</c:v>
                </c:pt>
                <c:pt idx="267">
                  <c:v>204</c:v>
                </c:pt>
                <c:pt idx="268">
                  <c:v>242</c:v>
                </c:pt>
                <c:pt idx="269">
                  <c:v>243</c:v>
                </c:pt>
                <c:pt idx="270">
                  <c:v>166</c:v>
                </c:pt>
                <c:pt idx="271">
                  <c:v>245</c:v>
                </c:pt>
                <c:pt idx="272">
                  <c:v>226</c:v>
                </c:pt>
                <c:pt idx="273">
                  <c:v>221</c:v>
                </c:pt>
                <c:pt idx="274">
                  <c:v>237</c:v>
                </c:pt>
                <c:pt idx="275">
                  <c:v>315</c:v>
                </c:pt>
                <c:pt idx="276">
                  <c:v>159</c:v>
                </c:pt>
                <c:pt idx="277">
                  <c:v>216</c:v>
                </c:pt>
                <c:pt idx="278">
                  <c:v>280</c:v>
                </c:pt>
                <c:pt idx="279">
                  <c:v>199</c:v>
                </c:pt>
                <c:pt idx="280">
                  <c:v>218</c:v>
                </c:pt>
                <c:pt idx="281">
                  <c:v>180</c:v>
                </c:pt>
                <c:pt idx="282">
                  <c:v>276</c:v>
                </c:pt>
                <c:pt idx="283">
                  <c:v>242</c:v>
                </c:pt>
                <c:pt idx="284">
                  <c:v>260</c:v>
                </c:pt>
                <c:pt idx="285">
                  <c:v>280</c:v>
                </c:pt>
                <c:pt idx="286">
                  <c:v>297</c:v>
                </c:pt>
                <c:pt idx="287">
                  <c:v>175</c:v>
                </c:pt>
                <c:pt idx="288">
                  <c:v>259</c:v>
                </c:pt>
                <c:pt idx="289">
                  <c:v>239</c:v>
                </c:pt>
                <c:pt idx="290">
                  <c:v>250</c:v>
                </c:pt>
                <c:pt idx="291">
                  <c:v>261</c:v>
                </c:pt>
                <c:pt idx="292">
                  <c:v>219</c:v>
                </c:pt>
                <c:pt idx="293">
                  <c:v>332</c:v>
                </c:pt>
                <c:pt idx="294">
                  <c:v>251</c:v>
                </c:pt>
                <c:pt idx="295">
                  <c:v>219</c:v>
                </c:pt>
                <c:pt idx="296">
                  <c:v>265</c:v>
                </c:pt>
                <c:pt idx="297">
                  <c:v>182</c:v>
                </c:pt>
                <c:pt idx="298">
                  <c:v>240</c:v>
                </c:pt>
                <c:pt idx="299">
                  <c:v>277</c:v>
                </c:pt>
                <c:pt idx="300">
                  <c:v>166</c:v>
                </c:pt>
                <c:pt idx="301">
                  <c:v>261</c:v>
                </c:pt>
                <c:pt idx="302">
                  <c:v>256</c:v>
                </c:pt>
                <c:pt idx="303">
                  <c:v>192</c:v>
                </c:pt>
                <c:pt idx="304">
                  <c:v>105</c:v>
                </c:pt>
                <c:pt idx="305">
                  <c:v>159</c:v>
                </c:pt>
                <c:pt idx="306">
                  <c:v>223</c:v>
                </c:pt>
                <c:pt idx="307">
                  <c:v>185</c:v>
                </c:pt>
                <c:pt idx="308">
                  <c:v>276</c:v>
                </c:pt>
                <c:pt idx="309">
                  <c:v>215</c:v>
                </c:pt>
                <c:pt idx="310">
                  <c:v>258</c:v>
                </c:pt>
                <c:pt idx="311">
                  <c:v>199</c:v>
                </c:pt>
                <c:pt idx="312">
                  <c:v>177</c:v>
                </c:pt>
                <c:pt idx="313">
                  <c:v>228</c:v>
                </c:pt>
                <c:pt idx="314">
                  <c:v>158</c:v>
                </c:pt>
                <c:pt idx="315">
                  <c:v>196</c:v>
                </c:pt>
                <c:pt idx="316">
                  <c:v>179</c:v>
                </c:pt>
                <c:pt idx="317">
                  <c:v>151</c:v>
                </c:pt>
                <c:pt idx="318">
                  <c:v>206</c:v>
                </c:pt>
                <c:pt idx="319">
                  <c:v>152</c:v>
                </c:pt>
                <c:pt idx="320">
                  <c:v>99</c:v>
                </c:pt>
                <c:pt idx="321">
                  <c:v>134</c:v>
                </c:pt>
                <c:pt idx="322">
                  <c:v>94</c:v>
                </c:pt>
                <c:pt idx="323">
                  <c:v>76</c:v>
                </c:pt>
                <c:pt idx="324">
                  <c:v>187</c:v>
                </c:pt>
                <c:pt idx="325">
                  <c:v>155</c:v>
                </c:pt>
                <c:pt idx="326">
                  <c:v>190</c:v>
                </c:pt>
                <c:pt idx="327">
                  <c:v>81</c:v>
                </c:pt>
                <c:pt idx="328">
                  <c:v>94</c:v>
                </c:pt>
                <c:pt idx="329">
                  <c:v>106</c:v>
                </c:pt>
                <c:pt idx="330">
                  <c:v>82</c:v>
                </c:pt>
                <c:pt idx="331">
                  <c:v>87</c:v>
                </c:pt>
                <c:pt idx="332">
                  <c:v>96</c:v>
                </c:pt>
                <c:pt idx="333">
                  <c:v>9</c:v>
                </c:pt>
                <c:pt idx="334">
                  <c:v>15</c:v>
                </c:pt>
                <c:pt idx="338">
                  <c:v>15</c:v>
                </c:pt>
                <c:pt idx="344">
                  <c:v>130</c:v>
                </c:pt>
                <c:pt idx="345">
                  <c:v>107</c:v>
                </c:pt>
                <c:pt idx="346">
                  <c:v>35</c:v>
                </c:pt>
                <c:pt idx="347">
                  <c:v>57</c:v>
                </c:pt>
                <c:pt idx="348">
                  <c:v>53</c:v>
                </c:pt>
                <c:pt idx="349">
                  <c:v>127</c:v>
                </c:pt>
                <c:pt idx="351">
                  <c:v>64</c:v>
                </c:pt>
                <c:pt idx="352">
                  <c:v>71</c:v>
                </c:pt>
                <c:pt idx="353">
                  <c:v>29</c:v>
                </c:pt>
                <c:pt idx="354">
                  <c:v>54</c:v>
                </c:pt>
                <c:pt idx="355">
                  <c:v>148</c:v>
                </c:pt>
                <c:pt idx="356">
                  <c:v>80</c:v>
                </c:pt>
                <c:pt idx="359">
                  <c:v>44</c:v>
                </c:pt>
                <c:pt idx="360">
                  <c:v>94</c:v>
                </c:pt>
                <c:pt idx="361">
                  <c:v>181</c:v>
                </c:pt>
                <c:pt idx="362">
                  <c:v>200</c:v>
                </c:pt>
                <c:pt idx="363">
                  <c:v>98</c:v>
                </c:pt>
                <c:pt idx="364">
                  <c:v>47</c:v>
                </c:pt>
                <c:pt idx="365">
                  <c:v>67</c:v>
                </c:pt>
                <c:pt idx="366">
                  <c:v>32</c:v>
                </c:pt>
                <c:pt idx="367">
                  <c:v>57</c:v>
                </c:pt>
                <c:pt idx="368">
                  <c:v>50</c:v>
                </c:pt>
                <c:pt idx="369">
                  <c:v>50</c:v>
                </c:pt>
                <c:pt idx="370">
                  <c:v>55</c:v>
                </c:pt>
                <c:pt idx="371">
                  <c:v>61</c:v>
                </c:pt>
                <c:pt idx="372">
                  <c:v>114</c:v>
                </c:pt>
                <c:pt idx="373">
                  <c:v>127</c:v>
                </c:pt>
                <c:pt idx="374">
                  <c:v>81</c:v>
                </c:pt>
                <c:pt idx="375">
                  <c:v>49</c:v>
                </c:pt>
                <c:pt idx="376">
                  <c:v>81</c:v>
                </c:pt>
                <c:pt idx="377">
                  <c:v>154</c:v>
                </c:pt>
                <c:pt idx="379">
                  <c:v>148</c:v>
                </c:pt>
                <c:pt idx="380">
                  <c:v>150</c:v>
                </c:pt>
                <c:pt idx="381">
                  <c:v>152</c:v>
                </c:pt>
                <c:pt idx="382">
                  <c:v>52</c:v>
                </c:pt>
                <c:pt idx="383">
                  <c:v>147</c:v>
                </c:pt>
                <c:pt idx="384">
                  <c:v>93</c:v>
                </c:pt>
                <c:pt idx="385">
                  <c:v>110</c:v>
                </c:pt>
                <c:pt idx="386">
                  <c:v>204</c:v>
                </c:pt>
                <c:pt idx="387">
                  <c:v>110</c:v>
                </c:pt>
                <c:pt idx="388">
                  <c:v>134</c:v>
                </c:pt>
                <c:pt idx="389">
                  <c:v>68</c:v>
                </c:pt>
                <c:pt idx="390">
                  <c:v>110</c:v>
                </c:pt>
                <c:pt idx="391">
                  <c:v>66</c:v>
                </c:pt>
                <c:pt idx="392">
                  <c:v>139</c:v>
                </c:pt>
                <c:pt idx="393">
                  <c:v>176</c:v>
                </c:pt>
                <c:pt idx="394">
                  <c:v>158</c:v>
                </c:pt>
                <c:pt idx="395">
                  <c:v>173</c:v>
                </c:pt>
                <c:pt idx="396">
                  <c:v>121</c:v>
                </c:pt>
                <c:pt idx="397">
                  <c:v>174</c:v>
                </c:pt>
                <c:pt idx="398">
                  <c:v>227</c:v>
                </c:pt>
                <c:pt idx="399">
                  <c:v>164</c:v>
                </c:pt>
                <c:pt idx="400">
                  <c:v>115</c:v>
                </c:pt>
                <c:pt idx="401">
                  <c:v>208</c:v>
                </c:pt>
                <c:pt idx="402">
                  <c:v>243</c:v>
                </c:pt>
                <c:pt idx="403">
                  <c:v>235</c:v>
                </c:pt>
                <c:pt idx="404">
                  <c:v>303</c:v>
                </c:pt>
                <c:pt idx="405">
                  <c:v>268</c:v>
                </c:pt>
                <c:pt idx="406">
                  <c:v>168</c:v>
                </c:pt>
                <c:pt idx="407">
                  <c:v>240</c:v>
                </c:pt>
                <c:pt idx="408">
                  <c:v>190</c:v>
                </c:pt>
                <c:pt idx="409">
                  <c:v>237</c:v>
                </c:pt>
                <c:pt idx="410">
                  <c:v>194</c:v>
                </c:pt>
                <c:pt idx="411">
                  <c:v>178</c:v>
                </c:pt>
                <c:pt idx="412">
                  <c:v>215</c:v>
                </c:pt>
                <c:pt idx="413">
                  <c:v>226</c:v>
                </c:pt>
                <c:pt idx="414">
                  <c:v>236</c:v>
                </c:pt>
                <c:pt idx="415">
                  <c:v>178</c:v>
                </c:pt>
                <c:pt idx="416">
                  <c:v>124</c:v>
                </c:pt>
                <c:pt idx="417">
                  <c:v>239</c:v>
                </c:pt>
                <c:pt idx="418">
                  <c:v>226</c:v>
                </c:pt>
                <c:pt idx="419">
                  <c:v>266</c:v>
                </c:pt>
                <c:pt idx="420">
                  <c:v>282</c:v>
                </c:pt>
                <c:pt idx="421">
                  <c:v>305</c:v>
                </c:pt>
                <c:pt idx="422">
                  <c:v>279</c:v>
                </c:pt>
                <c:pt idx="423">
                  <c:v>252</c:v>
                </c:pt>
                <c:pt idx="424">
                  <c:v>217</c:v>
                </c:pt>
                <c:pt idx="425">
                  <c:v>252</c:v>
                </c:pt>
              </c:numCache>
            </c:numRef>
          </c:xVal>
          <c:yVal>
            <c:numRef>
              <c:f>'MF2022-5_StackResults'!$B$4:$B$429</c:f>
              <c:numCache>
                <c:formatCode>0.00</c:formatCode>
                <c:ptCount val="426"/>
                <c:pt idx="0">
                  <c:v>0</c:v>
                </c:pt>
                <c:pt idx="1">
                  <c:v>4.9999999999998934E-2</c:v>
                </c:pt>
                <c:pt idx="2">
                  <c:v>9.9999999999999645E-2</c:v>
                </c:pt>
                <c:pt idx="3">
                  <c:v>0.14999999999999858</c:v>
                </c:pt>
                <c:pt idx="4">
                  <c:v>0.19999999999999929</c:v>
                </c:pt>
                <c:pt idx="5">
                  <c:v>0.25</c:v>
                </c:pt>
                <c:pt idx="6">
                  <c:v>0.29999999999999893</c:v>
                </c:pt>
                <c:pt idx="7">
                  <c:v>0.34999999999999964</c:v>
                </c:pt>
                <c:pt idx="8">
                  <c:v>0.39999999999999858</c:v>
                </c:pt>
                <c:pt idx="9">
                  <c:v>0.44999999999999929</c:v>
                </c:pt>
                <c:pt idx="10">
                  <c:v>0.5</c:v>
                </c:pt>
                <c:pt idx="11">
                  <c:v>0.54999999999999893</c:v>
                </c:pt>
                <c:pt idx="12">
                  <c:v>0.59999999999999964</c:v>
                </c:pt>
                <c:pt idx="13">
                  <c:v>0.64999999999999858</c:v>
                </c:pt>
                <c:pt idx="14">
                  <c:v>0.69999999999999929</c:v>
                </c:pt>
                <c:pt idx="15">
                  <c:v>0.75</c:v>
                </c:pt>
                <c:pt idx="16">
                  <c:v>0.79999999999999893</c:v>
                </c:pt>
                <c:pt idx="17">
                  <c:v>0.84999999999999964</c:v>
                </c:pt>
                <c:pt idx="18">
                  <c:v>0.89999999999999858</c:v>
                </c:pt>
                <c:pt idx="19">
                  <c:v>0.94999999999999929</c:v>
                </c:pt>
                <c:pt idx="20">
                  <c:v>1</c:v>
                </c:pt>
                <c:pt idx="21">
                  <c:v>1.0499999999999989</c:v>
                </c:pt>
                <c:pt idx="22">
                  <c:v>1.0999999999999996</c:v>
                </c:pt>
                <c:pt idx="23">
                  <c:v>1.1499999999999986</c:v>
                </c:pt>
                <c:pt idx="24">
                  <c:v>1.1999999999999993</c:v>
                </c:pt>
                <c:pt idx="25">
                  <c:v>1.25</c:v>
                </c:pt>
                <c:pt idx="26">
                  <c:v>1.2999999999999989</c:v>
                </c:pt>
                <c:pt idx="27">
                  <c:v>1.3499999999999996</c:v>
                </c:pt>
                <c:pt idx="28">
                  <c:v>1.3999999999999986</c:v>
                </c:pt>
                <c:pt idx="29">
                  <c:v>1.4499999999999993</c:v>
                </c:pt>
                <c:pt idx="30">
                  <c:v>1.5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1.6499999999999986</c:v>
                </c:pt>
                <c:pt idx="34">
                  <c:v>1.6999999999999993</c:v>
                </c:pt>
                <c:pt idx="35">
                  <c:v>1.75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1.8999999999999986</c:v>
                </c:pt>
                <c:pt idx="39">
                  <c:v>1.9499999999999993</c:v>
                </c:pt>
                <c:pt idx="40">
                  <c:v>2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2.1499999999999986</c:v>
                </c:pt>
                <c:pt idx="44">
                  <c:v>2.1999999999999993</c:v>
                </c:pt>
                <c:pt idx="45">
                  <c:v>2.25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2.3999999999999986</c:v>
                </c:pt>
                <c:pt idx="49">
                  <c:v>2.4499999999999993</c:v>
                </c:pt>
                <c:pt idx="50">
                  <c:v>2.5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2.6499999999999986</c:v>
                </c:pt>
                <c:pt idx="54">
                  <c:v>2.6999999999999993</c:v>
                </c:pt>
                <c:pt idx="55">
                  <c:v>2.75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2.8999999999999986</c:v>
                </c:pt>
                <c:pt idx="59">
                  <c:v>2.9499999999999993</c:v>
                </c:pt>
                <c:pt idx="60">
                  <c:v>3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3.1499999999999986</c:v>
                </c:pt>
                <c:pt idx="64">
                  <c:v>3.1999999999999993</c:v>
                </c:pt>
                <c:pt idx="65">
                  <c:v>3.25</c:v>
                </c:pt>
                <c:pt idx="66">
                  <c:v>3.3000000000000007</c:v>
                </c:pt>
                <c:pt idx="67">
                  <c:v>3.3499999999999979</c:v>
                </c:pt>
                <c:pt idx="68">
                  <c:v>3.3999999999999986</c:v>
                </c:pt>
                <c:pt idx="69">
                  <c:v>3.4499999999999993</c:v>
                </c:pt>
                <c:pt idx="70">
                  <c:v>3.5</c:v>
                </c:pt>
                <c:pt idx="71">
                  <c:v>3.5500000000000007</c:v>
                </c:pt>
                <c:pt idx="72">
                  <c:v>3.5999999999999979</c:v>
                </c:pt>
                <c:pt idx="73">
                  <c:v>3.6499999999999986</c:v>
                </c:pt>
                <c:pt idx="74">
                  <c:v>3.6999999999999993</c:v>
                </c:pt>
                <c:pt idx="75">
                  <c:v>3.75</c:v>
                </c:pt>
                <c:pt idx="76">
                  <c:v>3.8000000000000007</c:v>
                </c:pt>
                <c:pt idx="77">
                  <c:v>3.8499999999999979</c:v>
                </c:pt>
                <c:pt idx="78">
                  <c:v>3.8999999999999986</c:v>
                </c:pt>
                <c:pt idx="79">
                  <c:v>3.9499999999999993</c:v>
                </c:pt>
                <c:pt idx="80">
                  <c:v>4</c:v>
                </c:pt>
                <c:pt idx="81">
                  <c:v>4.0500000000000007</c:v>
                </c:pt>
                <c:pt idx="82">
                  <c:v>4.0999999999999979</c:v>
                </c:pt>
                <c:pt idx="83">
                  <c:v>4.1499999999999986</c:v>
                </c:pt>
                <c:pt idx="84">
                  <c:v>4.1999999999999993</c:v>
                </c:pt>
                <c:pt idx="85">
                  <c:v>4.25</c:v>
                </c:pt>
                <c:pt idx="86">
                  <c:v>4.3000000000000007</c:v>
                </c:pt>
                <c:pt idx="87">
                  <c:v>4.3499999999999979</c:v>
                </c:pt>
                <c:pt idx="88">
                  <c:v>4.3999999999999986</c:v>
                </c:pt>
                <c:pt idx="89">
                  <c:v>4.4499999999999993</c:v>
                </c:pt>
                <c:pt idx="90">
                  <c:v>4.5</c:v>
                </c:pt>
                <c:pt idx="91">
                  <c:v>4.5500000000000007</c:v>
                </c:pt>
                <c:pt idx="92">
                  <c:v>4.5999999999999979</c:v>
                </c:pt>
                <c:pt idx="93">
                  <c:v>4.6499999999999986</c:v>
                </c:pt>
                <c:pt idx="94">
                  <c:v>4.6999999999999993</c:v>
                </c:pt>
                <c:pt idx="95">
                  <c:v>4.75</c:v>
                </c:pt>
                <c:pt idx="96">
                  <c:v>4.8000000000000007</c:v>
                </c:pt>
                <c:pt idx="97">
                  <c:v>4.8499999999999979</c:v>
                </c:pt>
                <c:pt idx="98">
                  <c:v>4.8999999999999986</c:v>
                </c:pt>
                <c:pt idx="99">
                  <c:v>4.9499999999999993</c:v>
                </c:pt>
                <c:pt idx="100">
                  <c:v>5</c:v>
                </c:pt>
                <c:pt idx="101">
                  <c:v>5.0500000000000007</c:v>
                </c:pt>
                <c:pt idx="102">
                  <c:v>5.0999999999999979</c:v>
                </c:pt>
                <c:pt idx="103">
                  <c:v>5.1499999999999986</c:v>
                </c:pt>
                <c:pt idx="104">
                  <c:v>5.1999999999999993</c:v>
                </c:pt>
                <c:pt idx="105">
                  <c:v>5.25</c:v>
                </c:pt>
                <c:pt idx="106">
                  <c:v>5.3000000000000007</c:v>
                </c:pt>
                <c:pt idx="107">
                  <c:v>5.3499999999999979</c:v>
                </c:pt>
                <c:pt idx="108">
                  <c:v>5.3999999999999986</c:v>
                </c:pt>
                <c:pt idx="109">
                  <c:v>5.4499999999999993</c:v>
                </c:pt>
                <c:pt idx="110">
                  <c:v>5.5</c:v>
                </c:pt>
                <c:pt idx="111">
                  <c:v>5.5500000000000007</c:v>
                </c:pt>
                <c:pt idx="112">
                  <c:v>5.5999999999999979</c:v>
                </c:pt>
                <c:pt idx="113">
                  <c:v>5.6499999999999986</c:v>
                </c:pt>
                <c:pt idx="114">
                  <c:v>5.6999999999999993</c:v>
                </c:pt>
                <c:pt idx="115">
                  <c:v>5.75</c:v>
                </c:pt>
                <c:pt idx="116">
                  <c:v>5.8000000000000007</c:v>
                </c:pt>
                <c:pt idx="117">
                  <c:v>5.8499999999999979</c:v>
                </c:pt>
                <c:pt idx="118">
                  <c:v>5.8999999999999986</c:v>
                </c:pt>
                <c:pt idx="119">
                  <c:v>5.9499999999999993</c:v>
                </c:pt>
                <c:pt idx="120">
                  <c:v>6</c:v>
                </c:pt>
                <c:pt idx="121">
                  <c:v>6.0500000000000007</c:v>
                </c:pt>
                <c:pt idx="122">
                  <c:v>6.0999999999999979</c:v>
                </c:pt>
                <c:pt idx="123">
                  <c:v>6.1499999999999986</c:v>
                </c:pt>
                <c:pt idx="124">
                  <c:v>6.1999999999999993</c:v>
                </c:pt>
                <c:pt idx="125">
                  <c:v>6.25</c:v>
                </c:pt>
                <c:pt idx="126">
                  <c:v>6.3000000000000007</c:v>
                </c:pt>
                <c:pt idx="127">
                  <c:v>6.3499999999999979</c:v>
                </c:pt>
                <c:pt idx="128">
                  <c:v>6.3999999999999986</c:v>
                </c:pt>
                <c:pt idx="129">
                  <c:v>6.4499999999999993</c:v>
                </c:pt>
                <c:pt idx="130">
                  <c:v>6.5</c:v>
                </c:pt>
                <c:pt idx="131">
                  <c:v>6.5500000000000007</c:v>
                </c:pt>
                <c:pt idx="132">
                  <c:v>6.5999999999999979</c:v>
                </c:pt>
                <c:pt idx="133">
                  <c:v>6.6499999999999986</c:v>
                </c:pt>
                <c:pt idx="134">
                  <c:v>6.6999999999999993</c:v>
                </c:pt>
                <c:pt idx="135">
                  <c:v>6.75</c:v>
                </c:pt>
                <c:pt idx="136">
                  <c:v>6.8000000000000007</c:v>
                </c:pt>
                <c:pt idx="137">
                  <c:v>6.8499999999999979</c:v>
                </c:pt>
                <c:pt idx="138">
                  <c:v>6.8999999999999986</c:v>
                </c:pt>
                <c:pt idx="139">
                  <c:v>6.9499999999999993</c:v>
                </c:pt>
                <c:pt idx="140">
                  <c:v>7</c:v>
                </c:pt>
                <c:pt idx="141">
                  <c:v>7.0500000000000007</c:v>
                </c:pt>
                <c:pt idx="142">
                  <c:v>7.0999999999999979</c:v>
                </c:pt>
                <c:pt idx="143">
                  <c:v>7.1499999999999986</c:v>
                </c:pt>
                <c:pt idx="144">
                  <c:v>7.1999999999999993</c:v>
                </c:pt>
                <c:pt idx="145">
                  <c:v>7.25</c:v>
                </c:pt>
                <c:pt idx="146">
                  <c:v>7.3000000000000007</c:v>
                </c:pt>
                <c:pt idx="147">
                  <c:v>7.3499999999999979</c:v>
                </c:pt>
                <c:pt idx="148">
                  <c:v>7.3999999999999986</c:v>
                </c:pt>
                <c:pt idx="149">
                  <c:v>7.4499999999999993</c:v>
                </c:pt>
                <c:pt idx="150">
                  <c:v>7.5</c:v>
                </c:pt>
                <c:pt idx="151">
                  <c:v>7.5500000000000007</c:v>
                </c:pt>
                <c:pt idx="152">
                  <c:v>7.5999999999999979</c:v>
                </c:pt>
                <c:pt idx="153">
                  <c:v>7.6499999999999986</c:v>
                </c:pt>
                <c:pt idx="154">
                  <c:v>7.6999999999999993</c:v>
                </c:pt>
                <c:pt idx="155">
                  <c:v>7.75</c:v>
                </c:pt>
                <c:pt idx="156">
                  <c:v>7.8000000000000007</c:v>
                </c:pt>
                <c:pt idx="157">
                  <c:v>7.8499999999999979</c:v>
                </c:pt>
                <c:pt idx="158">
                  <c:v>7.8999999999999986</c:v>
                </c:pt>
                <c:pt idx="159">
                  <c:v>7.9499999999999993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8.0999999999999979</c:v>
                </c:pt>
                <c:pt idx="163">
                  <c:v>8.1499999999999986</c:v>
                </c:pt>
                <c:pt idx="164">
                  <c:v>8.1999999999999993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8.3499999999999979</c:v>
                </c:pt>
                <c:pt idx="168">
                  <c:v>8.3999999999999986</c:v>
                </c:pt>
                <c:pt idx="169">
                  <c:v>8.4499999999999993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8.5999999999999979</c:v>
                </c:pt>
                <c:pt idx="173">
                  <c:v>8.6499999999999986</c:v>
                </c:pt>
                <c:pt idx="174">
                  <c:v>8.6999999999999993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8.8499999999999979</c:v>
                </c:pt>
                <c:pt idx="178">
                  <c:v>8.8999999999999986</c:v>
                </c:pt>
                <c:pt idx="179">
                  <c:v>8.9499999999999993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9.0999999999999979</c:v>
                </c:pt>
                <c:pt idx="183">
                  <c:v>9.1499999999999986</c:v>
                </c:pt>
                <c:pt idx="184">
                  <c:v>9.1999999999999993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9.5999999999999979</c:v>
                </c:pt>
                <c:pt idx="193">
                  <c:v>9.6499999999999986</c:v>
                </c:pt>
                <c:pt idx="194">
                  <c:v>9.6999999999999993</c:v>
                </c:pt>
                <c:pt idx="195">
                  <c:v>9.75</c:v>
                </c:pt>
                <c:pt idx="196">
                  <c:v>9.8000000000000007</c:v>
                </c:pt>
                <c:pt idx="197">
                  <c:v>9.8499999999999979</c:v>
                </c:pt>
                <c:pt idx="198">
                  <c:v>9.8999999999999986</c:v>
                </c:pt>
                <c:pt idx="199">
                  <c:v>9.9499999999999993</c:v>
                </c:pt>
                <c:pt idx="200">
                  <c:v>10</c:v>
                </c:pt>
                <c:pt idx="201">
                  <c:v>10.050000000000001</c:v>
                </c:pt>
                <c:pt idx="202">
                  <c:v>10.099999999999998</c:v>
                </c:pt>
                <c:pt idx="203">
                  <c:v>10.149999999999999</c:v>
                </c:pt>
                <c:pt idx="204">
                  <c:v>10.199999999999999</c:v>
                </c:pt>
                <c:pt idx="205">
                  <c:v>10.25</c:v>
                </c:pt>
                <c:pt idx="206">
                  <c:v>10.3</c:v>
                </c:pt>
                <c:pt idx="207">
                  <c:v>10.349999999999998</c:v>
                </c:pt>
                <c:pt idx="208">
                  <c:v>10.399999999999999</c:v>
                </c:pt>
                <c:pt idx="209">
                  <c:v>10.45</c:v>
                </c:pt>
                <c:pt idx="210">
                  <c:v>10.5</c:v>
                </c:pt>
                <c:pt idx="211">
                  <c:v>10.55</c:v>
                </c:pt>
                <c:pt idx="212">
                  <c:v>10.599999999999998</c:v>
                </c:pt>
                <c:pt idx="213">
                  <c:v>10.649999999999999</c:v>
                </c:pt>
                <c:pt idx="214">
                  <c:v>10.7</c:v>
                </c:pt>
                <c:pt idx="215">
                  <c:v>10.75</c:v>
                </c:pt>
                <c:pt idx="216">
                  <c:v>10.8</c:v>
                </c:pt>
                <c:pt idx="217">
                  <c:v>10.849999999999998</c:v>
                </c:pt>
                <c:pt idx="218">
                  <c:v>10.899999999999999</c:v>
                </c:pt>
                <c:pt idx="219">
                  <c:v>10.95</c:v>
                </c:pt>
                <c:pt idx="220">
                  <c:v>11</c:v>
                </c:pt>
                <c:pt idx="221">
                  <c:v>11.05</c:v>
                </c:pt>
                <c:pt idx="222">
                  <c:v>11.099999999999998</c:v>
                </c:pt>
                <c:pt idx="223">
                  <c:v>11.149999999999999</c:v>
                </c:pt>
                <c:pt idx="224">
                  <c:v>11.2</c:v>
                </c:pt>
                <c:pt idx="225">
                  <c:v>11.25</c:v>
                </c:pt>
                <c:pt idx="226">
                  <c:v>11.3</c:v>
                </c:pt>
                <c:pt idx="227">
                  <c:v>11.349999999999998</c:v>
                </c:pt>
                <c:pt idx="228">
                  <c:v>11.399999999999999</c:v>
                </c:pt>
                <c:pt idx="229">
                  <c:v>11.45</c:v>
                </c:pt>
                <c:pt idx="230">
                  <c:v>11.5</c:v>
                </c:pt>
                <c:pt idx="231">
                  <c:v>11.55</c:v>
                </c:pt>
                <c:pt idx="232">
                  <c:v>11.599999999999998</c:v>
                </c:pt>
                <c:pt idx="233">
                  <c:v>11.649999999999999</c:v>
                </c:pt>
                <c:pt idx="234">
                  <c:v>11.7</c:v>
                </c:pt>
                <c:pt idx="235">
                  <c:v>11.75</c:v>
                </c:pt>
                <c:pt idx="236">
                  <c:v>11.8</c:v>
                </c:pt>
                <c:pt idx="237">
                  <c:v>11.849999999999998</c:v>
                </c:pt>
                <c:pt idx="238">
                  <c:v>11.899999999999999</c:v>
                </c:pt>
                <c:pt idx="239">
                  <c:v>11.95</c:v>
                </c:pt>
                <c:pt idx="240">
                  <c:v>12</c:v>
                </c:pt>
                <c:pt idx="241">
                  <c:v>12.05</c:v>
                </c:pt>
                <c:pt idx="242">
                  <c:v>12.099999999999998</c:v>
                </c:pt>
                <c:pt idx="243">
                  <c:v>12.149999999999999</c:v>
                </c:pt>
                <c:pt idx="244">
                  <c:v>12.2</c:v>
                </c:pt>
                <c:pt idx="245">
                  <c:v>12.25</c:v>
                </c:pt>
                <c:pt idx="246">
                  <c:v>12.3</c:v>
                </c:pt>
                <c:pt idx="247">
                  <c:v>12.349999999999998</c:v>
                </c:pt>
                <c:pt idx="248">
                  <c:v>12.399999999999999</c:v>
                </c:pt>
                <c:pt idx="249">
                  <c:v>12.45</c:v>
                </c:pt>
                <c:pt idx="250">
                  <c:v>12.5</c:v>
                </c:pt>
                <c:pt idx="251">
                  <c:v>12.55</c:v>
                </c:pt>
                <c:pt idx="252">
                  <c:v>12.599999999999998</c:v>
                </c:pt>
                <c:pt idx="253">
                  <c:v>12.649999999999999</c:v>
                </c:pt>
                <c:pt idx="254">
                  <c:v>12.7</c:v>
                </c:pt>
                <c:pt idx="255">
                  <c:v>12.75</c:v>
                </c:pt>
                <c:pt idx="256">
                  <c:v>12.8</c:v>
                </c:pt>
                <c:pt idx="257">
                  <c:v>12.849999999999998</c:v>
                </c:pt>
                <c:pt idx="258">
                  <c:v>12.899999999999999</c:v>
                </c:pt>
                <c:pt idx="259">
                  <c:v>12.95</c:v>
                </c:pt>
                <c:pt idx="260">
                  <c:v>13</c:v>
                </c:pt>
                <c:pt idx="261">
                  <c:v>13.05</c:v>
                </c:pt>
                <c:pt idx="262">
                  <c:v>13.099999999999998</c:v>
                </c:pt>
                <c:pt idx="263">
                  <c:v>13.149999999999999</c:v>
                </c:pt>
                <c:pt idx="264">
                  <c:v>13.2</c:v>
                </c:pt>
                <c:pt idx="265">
                  <c:v>13.25</c:v>
                </c:pt>
                <c:pt idx="266">
                  <c:v>13.3</c:v>
                </c:pt>
                <c:pt idx="267">
                  <c:v>13.349999999999998</c:v>
                </c:pt>
                <c:pt idx="268">
                  <c:v>13.399999999999999</c:v>
                </c:pt>
                <c:pt idx="269">
                  <c:v>13.45</c:v>
                </c:pt>
                <c:pt idx="270">
                  <c:v>13.5</c:v>
                </c:pt>
                <c:pt idx="271">
                  <c:v>13.55</c:v>
                </c:pt>
                <c:pt idx="272">
                  <c:v>13.599999999999998</c:v>
                </c:pt>
                <c:pt idx="273">
                  <c:v>13.649999999999999</c:v>
                </c:pt>
                <c:pt idx="274">
                  <c:v>13.7</c:v>
                </c:pt>
                <c:pt idx="275">
                  <c:v>13.75</c:v>
                </c:pt>
                <c:pt idx="276">
                  <c:v>13.8</c:v>
                </c:pt>
                <c:pt idx="277">
                  <c:v>13.849999999999998</c:v>
                </c:pt>
                <c:pt idx="278">
                  <c:v>13.899999999999999</c:v>
                </c:pt>
                <c:pt idx="279">
                  <c:v>13.95</c:v>
                </c:pt>
                <c:pt idx="280">
                  <c:v>14</c:v>
                </c:pt>
                <c:pt idx="281">
                  <c:v>14.05</c:v>
                </c:pt>
                <c:pt idx="282">
                  <c:v>14.099999999999998</c:v>
                </c:pt>
                <c:pt idx="283">
                  <c:v>14.149999999999999</c:v>
                </c:pt>
                <c:pt idx="284">
                  <c:v>14.2</c:v>
                </c:pt>
                <c:pt idx="285">
                  <c:v>14.25</c:v>
                </c:pt>
                <c:pt idx="286">
                  <c:v>14.3</c:v>
                </c:pt>
                <c:pt idx="287">
                  <c:v>14.349999999999998</c:v>
                </c:pt>
                <c:pt idx="288">
                  <c:v>14.399999999999999</c:v>
                </c:pt>
                <c:pt idx="289">
                  <c:v>14.45</c:v>
                </c:pt>
                <c:pt idx="290">
                  <c:v>14.5</c:v>
                </c:pt>
                <c:pt idx="291">
                  <c:v>14.55</c:v>
                </c:pt>
                <c:pt idx="292">
                  <c:v>14.599999999999998</c:v>
                </c:pt>
                <c:pt idx="293">
                  <c:v>14.649999999999999</c:v>
                </c:pt>
                <c:pt idx="294">
                  <c:v>14.7</c:v>
                </c:pt>
                <c:pt idx="295">
                  <c:v>14.75</c:v>
                </c:pt>
                <c:pt idx="296">
                  <c:v>14.8</c:v>
                </c:pt>
                <c:pt idx="297">
                  <c:v>14.849999999999998</c:v>
                </c:pt>
                <c:pt idx="298">
                  <c:v>14.899999999999999</c:v>
                </c:pt>
                <c:pt idx="299">
                  <c:v>14.95</c:v>
                </c:pt>
                <c:pt idx="300">
                  <c:v>15</c:v>
                </c:pt>
                <c:pt idx="301">
                  <c:v>15.05</c:v>
                </c:pt>
                <c:pt idx="302">
                  <c:v>15.099999999999998</c:v>
                </c:pt>
                <c:pt idx="303">
                  <c:v>15.149999999999999</c:v>
                </c:pt>
                <c:pt idx="304">
                  <c:v>15.2</c:v>
                </c:pt>
                <c:pt idx="305">
                  <c:v>15.25</c:v>
                </c:pt>
                <c:pt idx="306">
                  <c:v>15.3</c:v>
                </c:pt>
                <c:pt idx="307">
                  <c:v>15.349999999999998</c:v>
                </c:pt>
                <c:pt idx="308">
                  <c:v>15.399999999999999</c:v>
                </c:pt>
                <c:pt idx="309">
                  <c:v>15.45</c:v>
                </c:pt>
                <c:pt idx="310">
                  <c:v>15.5</c:v>
                </c:pt>
                <c:pt idx="311">
                  <c:v>15.55</c:v>
                </c:pt>
                <c:pt idx="312">
                  <c:v>15.599999999999998</c:v>
                </c:pt>
                <c:pt idx="313">
                  <c:v>15.649999999999999</c:v>
                </c:pt>
                <c:pt idx="314">
                  <c:v>15.7</c:v>
                </c:pt>
                <c:pt idx="315">
                  <c:v>15.75</c:v>
                </c:pt>
                <c:pt idx="316">
                  <c:v>15.8</c:v>
                </c:pt>
                <c:pt idx="317">
                  <c:v>15.849999999999998</c:v>
                </c:pt>
                <c:pt idx="318">
                  <c:v>15.899999999999999</c:v>
                </c:pt>
                <c:pt idx="319">
                  <c:v>15.95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19.099999999999998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19.249999999999996</c:v>
                </c:pt>
                <c:pt idx="386">
                  <c:v>19.3</c:v>
                </c:pt>
                <c:pt idx="387">
                  <c:v>19.349999999999998</c:v>
                </c:pt>
                <c:pt idx="388">
                  <c:v>19.400000000000002</c:v>
                </c:pt>
                <c:pt idx="389">
                  <c:v>19.45</c:v>
                </c:pt>
                <c:pt idx="390">
                  <c:v>19.499999999999996</c:v>
                </c:pt>
                <c:pt idx="391">
                  <c:v>19.55</c:v>
                </c:pt>
                <c:pt idx="392">
                  <c:v>19.599999999999998</c:v>
                </c:pt>
                <c:pt idx="393">
                  <c:v>19.650000000000002</c:v>
                </c:pt>
                <c:pt idx="394">
                  <c:v>19.7</c:v>
                </c:pt>
                <c:pt idx="395">
                  <c:v>19.749999999999996</c:v>
                </c:pt>
                <c:pt idx="396">
                  <c:v>19.8</c:v>
                </c:pt>
                <c:pt idx="397">
                  <c:v>19.849999999999998</c:v>
                </c:pt>
                <c:pt idx="398">
                  <c:v>19.900000000000002</c:v>
                </c:pt>
                <c:pt idx="399">
                  <c:v>19.95</c:v>
                </c:pt>
                <c:pt idx="400">
                  <c:v>19.999999999999996</c:v>
                </c:pt>
                <c:pt idx="401">
                  <c:v>20.05</c:v>
                </c:pt>
                <c:pt idx="402">
                  <c:v>20.099999999999998</c:v>
                </c:pt>
                <c:pt idx="403">
                  <c:v>20.150000000000002</c:v>
                </c:pt>
                <c:pt idx="404">
                  <c:v>20.2</c:v>
                </c:pt>
                <c:pt idx="405">
                  <c:v>20.249999999999996</c:v>
                </c:pt>
                <c:pt idx="406">
                  <c:v>20.3</c:v>
                </c:pt>
                <c:pt idx="407">
                  <c:v>20.349999999999998</c:v>
                </c:pt>
                <c:pt idx="408">
                  <c:v>20.400000000000002</c:v>
                </c:pt>
                <c:pt idx="409">
                  <c:v>20.45</c:v>
                </c:pt>
                <c:pt idx="410">
                  <c:v>20.499999999999996</c:v>
                </c:pt>
                <c:pt idx="411">
                  <c:v>20.55</c:v>
                </c:pt>
                <c:pt idx="412">
                  <c:v>20.599999999999998</c:v>
                </c:pt>
                <c:pt idx="413">
                  <c:v>20.650000000000002</c:v>
                </c:pt>
                <c:pt idx="414">
                  <c:v>20.7</c:v>
                </c:pt>
                <c:pt idx="415">
                  <c:v>20.749999999999996</c:v>
                </c:pt>
                <c:pt idx="416">
                  <c:v>20.8</c:v>
                </c:pt>
                <c:pt idx="417">
                  <c:v>20.849999999999998</c:v>
                </c:pt>
                <c:pt idx="418">
                  <c:v>20.900000000000002</c:v>
                </c:pt>
                <c:pt idx="419">
                  <c:v>20.95</c:v>
                </c:pt>
                <c:pt idx="420">
                  <c:v>20.999999999999996</c:v>
                </c:pt>
                <c:pt idx="421">
                  <c:v>21.05</c:v>
                </c:pt>
                <c:pt idx="422">
                  <c:v>21.099999999999998</c:v>
                </c:pt>
                <c:pt idx="423">
                  <c:v>21.150000000000002</c:v>
                </c:pt>
                <c:pt idx="424">
                  <c:v>21.2</c:v>
                </c:pt>
                <c:pt idx="425">
                  <c:v>21.249999999999996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AE-4D3F-9982-EF0921517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008960"/>
        <c:axId val="212009536"/>
      </c:scatterChart>
      <c:valAx>
        <c:axId val="2120089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2009536"/>
        <c:crosses val="autoZero"/>
        <c:crossBetween val="midCat"/>
      </c:valAx>
      <c:valAx>
        <c:axId val="212009536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2008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Chlorine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/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Cl average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'MF2022-5_StackResults'!$BD$4:$BD$429</c:f>
              <c:numCache>
                <c:formatCode>General</c:formatCode>
                <c:ptCount val="426"/>
                <c:pt idx="0">
                  <c:v>832</c:v>
                </c:pt>
                <c:pt idx="10">
                  <c:v>773.9</c:v>
                </c:pt>
                <c:pt idx="20">
                  <c:v>741.6</c:v>
                </c:pt>
                <c:pt idx="30">
                  <c:v>724.3</c:v>
                </c:pt>
                <c:pt idx="40">
                  <c:v>688</c:v>
                </c:pt>
                <c:pt idx="50">
                  <c:v>676.5</c:v>
                </c:pt>
                <c:pt idx="60">
                  <c:v>667.7</c:v>
                </c:pt>
                <c:pt idx="70">
                  <c:v>703.4</c:v>
                </c:pt>
                <c:pt idx="80">
                  <c:v>697.9</c:v>
                </c:pt>
                <c:pt idx="90">
                  <c:v>740.5</c:v>
                </c:pt>
                <c:pt idx="100">
                  <c:v>767.8</c:v>
                </c:pt>
                <c:pt idx="110">
                  <c:v>767.6</c:v>
                </c:pt>
                <c:pt idx="120">
                  <c:v>791.9</c:v>
                </c:pt>
                <c:pt idx="130">
                  <c:v>809</c:v>
                </c:pt>
                <c:pt idx="140">
                  <c:v>838.1</c:v>
                </c:pt>
                <c:pt idx="150">
                  <c:v>758</c:v>
                </c:pt>
                <c:pt idx="160">
                  <c:v>749.5</c:v>
                </c:pt>
                <c:pt idx="170">
                  <c:v>771.9</c:v>
                </c:pt>
                <c:pt idx="180">
                  <c:v>752.3</c:v>
                </c:pt>
                <c:pt idx="190">
                  <c:v>722.8</c:v>
                </c:pt>
                <c:pt idx="200">
                  <c:v>712.6</c:v>
                </c:pt>
                <c:pt idx="210">
                  <c:v>710.3</c:v>
                </c:pt>
                <c:pt idx="220">
                  <c:v>747.3</c:v>
                </c:pt>
                <c:pt idx="230">
                  <c:v>800.6</c:v>
                </c:pt>
                <c:pt idx="240">
                  <c:v>799.3</c:v>
                </c:pt>
                <c:pt idx="250">
                  <c:v>755.7</c:v>
                </c:pt>
                <c:pt idx="260">
                  <c:v>780.4</c:v>
                </c:pt>
                <c:pt idx="270">
                  <c:v>769.9</c:v>
                </c:pt>
                <c:pt idx="280">
                  <c:v>713.8</c:v>
                </c:pt>
                <c:pt idx="290">
                  <c:v>768.7</c:v>
                </c:pt>
                <c:pt idx="300">
                  <c:v>803.8</c:v>
                </c:pt>
                <c:pt idx="310">
                  <c:v>848.2</c:v>
                </c:pt>
                <c:pt idx="320">
                  <c:v>807.2</c:v>
                </c:pt>
                <c:pt idx="330">
                  <c:v>770.14285714285711</c:v>
                </c:pt>
                <c:pt idx="340">
                  <c:v>756</c:v>
                </c:pt>
                <c:pt idx="350">
                  <c:v>859.2</c:v>
                </c:pt>
                <c:pt idx="360">
                  <c:v>865.4</c:v>
                </c:pt>
                <c:pt idx="370">
                  <c:v>862.9</c:v>
                </c:pt>
                <c:pt idx="380">
                  <c:v>805</c:v>
                </c:pt>
                <c:pt idx="390">
                  <c:v>768.8</c:v>
                </c:pt>
                <c:pt idx="400">
                  <c:v>744.3</c:v>
                </c:pt>
                <c:pt idx="410">
                  <c:v>769.9</c:v>
                </c:pt>
                <c:pt idx="420">
                  <c:v>923.33333333333337</c:v>
                </c:pt>
              </c:numCache>
            </c:numRef>
          </c:xVal>
          <c:yVal>
            <c:numRef>
              <c:f>'MF2022-5_StackResults'!$C$4:$C$429</c:f>
              <c:numCache>
                <c:formatCode>0.00</c:formatCode>
                <c:ptCount val="426"/>
                <c:pt idx="0">
                  <c:v>0.22499999999999928</c:v>
                </c:pt>
                <c:pt idx="10">
                  <c:v>0.72499999999999931</c:v>
                </c:pt>
                <c:pt idx="20">
                  <c:v>1.2249999999999992</c:v>
                </c:pt>
                <c:pt idx="30">
                  <c:v>1.7249999999999992</c:v>
                </c:pt>
                <c:pt idx="40">
                  <c:v>2.2249999999999992</c:v>
                </c:pt>
                <c:pt idx="50">
                  <c:v>2.7249999999999996</c:v>
                </c:pt>
                <c:pt idx="60">
                  <c:v>3.2249999999999992</c:v>
                </c:pt>
                <c:pt idx="70">
                  <c:v>3.7250000000000001</c:v>
                </c:pt>
                <c:pt idx="80">
                  <c:v>4.2249999999999988</c:v>
                </c:pt>
                <c:pt idx="90">
                  <c:v>4.7249999999999988</c:v>
                </c:pt>
                <c:pt idx="100">
                  <c:v>5.2249999999999988</c:v>
                </c:pt>
                <c:pt idx="110">
                  <c:v>5.7249999999999988</c:v>
                </c:pt>
                <c:pt idx="120">
                  <c:v>6.2249999999999988</c:v>
                </c:pt>
                <c:pt idx="130">
                  <c:v>6.7249999999999988</c:v>
                </c:pt>
                <c:pt idx="140">
                  <c:v>7.2249999999999988</c:v>
                </c:pt>
                <c:pt idx="150">
                  <c:v>7.7249999999999988</c:v>
                </c:pt>
                <c:pt idx="160">
                  <c:v>8.2249999999999979</c:v>
                </c:pt>
                <c:pt idx="170">
                  <c:v>8.7249999999999979</c:v>
                </c:pt>
                <c:pt idx="180">
                  <c:v>9.2249999999999979</c:v>
                </c:pt>
                <c:pt idx="190">
                  <c:v>9.7249999999999979</c:v>
                </c:pt>
                <c:pt idx="200">
                  <c:v>10.224999999999998</c:v>
                </c:pt>
                <c:pt idx="210">
                  <c:v>10.724999999999998</c:v>
                </c:pt>
                <c:pt idx="220">
                  <c:v>11.224999999999998</c:v>
                </c:pt>
                <c:pt idx="230">
                  <c:v>11.724999999999998</c:v>
                </c:pt>
                <c:pt idx="240">
                  <c:v>12.224999999999998</c:v>
                </c:pt>
                <c:pt idx="250">
                  <c:v>12.724999999999998</c:v>
                </c:pt>
                <c:pt idx="260">
                  <c:v>13.224999999999998</c:v>
                </c:pt>
                <c:pt idx="270">
                  <c:v>13.724999999999998</c:v>
                </c:pt>
                <c:pt idx="280">
                  <c:v>14.224999999999998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16.224999999999998</c:v>
                </c:pt>
                <c:pt idx="330">
                  <c:v>16.724999999999998</c:v>
                </c:pt>
                <c:pt idx="340">
                  <c:v>17.224999999999998</c:v>
                </c:pt>
                <c:pt idx="350">
                  <c:v>17.724999999999998</c:v>
                </c:pt>
                <c:pt idx="360">
                  <c:v>18.224999999999998</c:v>
                </c:pt>
                <c:pt idx="370">
                  <c:v>18.724999999999998</c:v>
                </c:pt>
                <c:pt idx="380">
                  <c:v>19.224999999999998</c:v>
                </c:pt>
                <c:pt idx="390">
                  <c:v>19.725000000000001</c:v>
                </c:pt>
                <c:pt idx="400">
                  <c:v>20.225000000000001</c:v>
                </c:pt>
                <c:pt idx="410">
                  <c:v>20.725000000000001</c:v>
                </c:pt>
                <c:pt idx="420">
                  <c:v>21.125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20-4F7C-B6BA-66A64CC1C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258752"/>
        <c:axId val="210259328"/>
      </c:scatterChart>
      <c:valAx>
        <c:axId val="2102587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9328"/>
        <c:crosses val="autoZero"/>
        <c:crossBetween val="midCat"/>
      </c:valAx>
      <c:valAx>
        <c:axId val="210259328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8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Sulfur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'MF2022-5_StackResults'!$P$4:$P$429</c:f>
              <c:numCache>
                <c:formatCode>General</c:formatCode>
                <c:ptCount val="426"/>
                <c:pt idx="0">
                  <c:v>37</c:v>
                </c:pt>
                <c:pt idx="1">
                  <c:v>41</c:v>
                </c:pt>
                <c:pt idx="2">
                  <c:v>51</c:v>
                </c:pt>
                <c:pt idx="3">
                  <c:v>56</c:v>
                </c:pt>
                <c:pt idx="4">
                  <c:v>63</c:v>
                </c:pt>
                <c:pt idx="5">
                  <c:v>65</c:v>
                </c:pt>
                <c:pt idx="6">
                  <c:v>107</c:v>
                </c:pt>
                <c:pt idx="7">
                  <c:v>85</c:v>
                </c:pt>
                <c:pt idx="8">
                  <c:v>108</c:v>
                </c:pt>
                <c:pt idx="9">
                  <c:v>53</c:v>
                </c:pt>
                <c:pt idx="10">
                  <c:v>96</c:v>
                </c:pt>
                <c:pt idx="11">
                  <c:v>28</c:v>
                </c:pt>
                <c:pt idx="12">
                  <c:v>14</c:v>
                </c:pt>
                <c:pt idx="13">
                  <c:v>30</c:v>
                </c:pt>
                <c:pt idx="15">
                  <c:v>33</c:v>
                </c:pt>
                <c:pt idx="16">
                  <c:v>20</c:v>
                </c:pt>
                <c:pt idx="17">
                  <c:v>24</c:v>
                </c:pt>
                <c:pt idx="19">
                  <c:v>38</c:v>
                </c:pt>
                <c:pt idx="20">
                  <c:v>29</c:v>
                </c:pt>
                <c:pt idx="21">
                  <c:v>21</c:v>
                </c:pt>
                <c:pt idx="22">
                  <c:v>18</c:v>
                </c:pt>
                <c:pt idx="23">
                  <c:v>28</c:v>
                </c:pt>
                <c:pt idx="24">
                  <c:v>5</c:v>
                </c:pt>
                <c:pt idx="25">
                  <c:v>25</c:v>
                </c:pt>
                <c:pt idx="26">
                  <c:v>27</c:v>
                </c:pt>
                <c:pt idx="27">
                  <c:v>38</c:v>
                </c:pt>
                <c:pt idx="28">
                  <c:v>23</c:v>
                </c:pt>
                <c:pt idx="29">
                  <c:v>46</c:v>
                </c:pt>
                <c:pt idx="30">
                  <c:v>38</c:v>
                </c:pt>
                <c:pt idx="31">
                  <c:v>30</c:v>
                </c:pt>
                <c:pt idx="32">
                  <c:v>8</c:v>
                </c:pt>
                <c:pt idx="33">
                  <c:v>41</c:v>
                </c:pt>
                <c:pt idx="34">
                  <c:v>34</c:v>
                </c:pt>
                <c:pt idx="35">
                  <c:v>31</c:v>
                </c:pt>
                <c:pt idx="37">
                  <c:v>33</c:v>
                </c:pt>
                <c:pt idx="38">
                  <c:v>38</c:v>
                </c:pt>
                <c:pt idx="39">
                  <c:v>15</c:v>
                </c:pt>
                <c:pt idx="40">
                  <c:v>25</c:v>
                </c:pt>
                <c:pt idx="41">
                  <c:v>45</c:v>
                </c:pt>
                <c:pt idx="42">
                  <c:v>23</c:v>
                </c:pt>
                <c:pt idx="43">
                  <c:v>43</c:v>
                </c:pt>
                <c:pt idx="44">
                  <c:v>26</c:v>
                </c:pt>
                <c:pt idx="45">
                  <c:v>9</c:v>
                </c:pt>
                <c:pt idx="46">
                  <c:v>26</c:v>
                </c:pt>
                <c:pt idx="47">
                  <c:v>14</c:v>
                </c:pt>
                <c:pt idx="48">
                  <c:v>11</c:v>
                </c:pt>
                <c:pt idx="49">
                  <c:v>30</c:v>
                </c:pt>
                <c:pt idx="50">
                  <c:v>44</c:v>
                </c:pt>
                <c:pt idx="51">
                  <c:v>26</c:v>
                </c:pt>
                <c:pt idx="52">
                  <c:v>16</c:v>
                </c:pt>
                <c:pt idx="53">
                  <c:v>19</c:v>
                </c:pt>
                <c:pt idx="54">
                  <c:v>53</c:v>
                </c:pt>
                <c:pt idx="55">
                  <c:v>28</c:v>
                </c:pt>
                <c:pt idx="56">
                  <c:v>20</c:v>
                </c:pt>
                <c:pt idx="57">
                  <c:v>51</c:v>
                </c:pt>
                <c:pt idx="58">
                  <c:v>39</c:v>
                </c:pt>
                <c:pt idx="59">
                  <c:v>23</c:v>
                </c:pt>
                <c:pt idx="60">
                  <c:v>37</c:v>
                </c:pt>
                <c:pt idx="61">
                  <c:v>30</c:v>
                </c:pt>
                <c:pt idx="62">
                  <c:v>17</c:v>
                </c:pt>
                <c:pt idx="63">
                  <c:v>26</c:v>
                </c:pt>
                <c:pt idx="64">
                  <c:v>33</c:v>
                </c:pt>
                <c:pt idx="65">
                  <c:v>28</c:v>
                </c:pt>
                <c:pt idx="66">
                  <c:v>38</c:v>
                </c:pt>
                <c:pt idx="67">
                  <c:v>19</c:v>
                </c:pt>
                <c:pt idx="68">
                  <c:v>39</c:v>
                </c:pt>
                <c:pt idx="69">
                  <c:v>52</c:v>
                </c:pt>
                <c:pt idx="70">
                  <c:v>21</c:v>
                </c:pt>
                <c:pt idx="71">
                  <c:v>52</c:v>
                </c:pt>
                <c:pt idx="72">
                  <c:v>69</c:v>
                </c:pt>
                <c:pt idx="73">
                  <c:v>51</c:v>
                </c:pt>
                <c:pt idx="74">
                  <c:v>42</c:v>
                </c:pt>
                <c:pt idx="75">
                  <c:v>15</c:v>
                </c:pt>
                <c:pt idx="76">
                  <c:v>54</c:v>
                </c:pt>
                <c:pt idx="77">
                  <c:v>25</c:v>
                </c:pt>
                <c:pt idx="78">
                  <c:v>32</c:v>
                </c:pt>
                <c:pt idx="79">
                  <c:v>26</c:v>
                </c:pt>
                <c:pt idx="80">
                  <c:v>35</c:v>
                </c:pt>
                <c:pt idx="81">
                  <c:v>30</c:v>
                </c:pt>
                <c:pt idx="82">
                  <c:v>27</c:v>
                </c:pt>
                <c:pt idx="83">
                  <c:v>25</c:v>
                </c:pt>
                <c:pt idx="84">
                  <c:v>38</c:v>
                </c:pt>
                <c:pt idx="85">
                  <c:v>35</c:v>
                </c:pt>
                <c:pt idx="86">
                  <c:v>66</c:v>
                </c:pt>
                <c:pt idx="87">
                  <c:v>23</c:v>
                </c:pt>
                <c:pt idx="89">
                  <c:v>56</c:v>
                </c:pt>
                <c:pt idx="90">
                  <c:v>49</c:v>
                </c:pt>
                <c:pt idx="91">
                  <c:v>15</c:v>
                </c:pt>
                <c:pt idx="92">
                  <c:v>40</c:v>
                </c:pt>
                <c:pt idx="93">
                  <c:v>46</c:v>
                </c:pt>
                <c:pt idx="94">
                  <c:v>25</c:v>
                </c:pt>
                <c:pt idx="95">
                  <c:v>47</c:v>
                </c:pt>
                <c:pt idx="96">
                  <c:v>61</c:v>
                </c:pt>
                <c:pt idx="97">
                  <c:v>48</c:v>
                </c:pt>
                <c:pt idx="98">
                  <c:v>60</c:v>
                </c:pt>
                <c:pt idx="99">
                  <c:v>45</c:v>
                </c:pt>
                <c:pt idx="100">
                  <c:v>40</c:v>
                </c:pt>
                <c:pt idx="101">
                  <c:v>45</c:v>
                </c:pt>
                <c:pt idx="102">
                  <c:v>47</c:v>
                </c:pt>
                <c:pt idx="103">
                  <c:v>18</c:v>
                </c:pt>
                <c:pt idx="104">
                  <c:v>33</c:v>
                </c:pt>
                <c:pt idx="105">
                  <c:v>48</c:v>
                </c:pt>
                <c:pt idx="106">
                  <c:v>26</c:v>
                </c:pt>
                <c:pt idx="107">
                  <c:v>29</c:v>
                </c:pt>
                <c:pt idx="108">
                  <c:v>26</c:v>
                </c:pt>
                <c:pt idx="109">
                  <c:v>33</c:v>
                </c:pt>
                <c:pt idx="110">
                  <c:v>43</c:v>
                </c:pt>
                <c:pt idx="111">
                  <c:v>55</c:v>
                </c:pt>
                <c:pt idx="112">
                  <c:v>33</c:v>
                </c:pt>
                <c:pt idx="113">
                  <c:v>33</c:v>
                </c:pt>
                <c:pt idx="114">
                  <c:v>53</c:v>
                </c:pt>
                <c:pt idx="115">
                  <c:v>38</c:v>
                </c:pt>
                <c:pt idx="116">
                  <c:v>36</c:v>
                </c:pt>
                <c:pt idx="117">
                  <c:v>51</c:v>
                </c:pt>
                <c:pt idx="118">
                  <c:v>46</c:v>
                </c:pt>
                <c:pt idx="119">
                  <c:v>41</c:v>
                </c:pt>
                <c:pt idx="120">
                  <c:v>40</c:v>
                </c:pt>
                <c:pt idx="121">
                  <c:v>64</c:v>
                </c:pt>
                <c:pt idx="122">
                  <c:v>35</c:v>
                </c:pt>
                <c:pt idx="123">
                  <c:v>37</c:v>
                </c:pt>
                <c:pt idx="124">
                  <c:v>25</c:v>
                </c:pt>
                <c:pt idx="125">
                  <c:v>40</c:v>
                </c:pt>
                <c:pt idx="126">
                  <c:v>39</c:v>
                </c:pt>
                <c:pt idx="127">
                  <c:v>42</c:v>
                </c:pt>
                <c:pt idx="128">
                  <c:v>17</c:v>
                </c:pt>
                <c:pt idx="129">
                  <c:v>36</c:v>
                </c:pt>
                <c:pt idx="130">
                  <c:v>50</c:v>
                </c:pt>
                <c:pt idx="131">
                  <c:v>35</c:v>
                </c:pt>
                <c:pt idx="132">
                  <c:v>35</c:v>
                </c:pt>
                <c:pt idx="133">
                  <c:v>50</c:v>
                </c:pt>
                <c:pt idx="134">
                  <c:v>32</c:v>
                </c:pt>
                <c:pt idx="135">
                  <c:v>42</c:v>
                </c:pt>
                <c:pt idx="136">
                  <c:v>36</c:v>
                </c:pt>
                <c:pt idx="137">
                  <c:v>30</c:v>
                </c:pt>
                <c:pt idx="138">
                  <c:v>41</c:v>
                </c:pt>
                <c:pt idx="139">
                  <c:v>45</c:v>
                </c:pt>
                <c:pt idx="140">
                  <c:v>41</c:v>
                </c:pt>
                <c:pt idx="141">
                  <c:v>58</c:v>
                </c:pt>
                <c:pt idx="142">
                  <c:v>15</c:v>
                </c:pt>
                <c:pt idx="143">
                  <c:v>51</c:v>
                </c:pt>
                <c:pt idx="144">
                  <c:v>41</c:v>
                </c:pt>
                <c:pt idx="145">
                  <c:v>21</c:v>
                </c:pt>
                <c:pt idx="146">
                  <c:v>23</c:v>
                </c:pt>
                <c:pt idx="147">
                  <c:v>54</c:v>
                </c:pt>
                <c:pt idx="148">
                  <c:v>31</c:v>
                </c:pt>
                <c:pt idx="149">
                  <c:v>48</c:v>
                </c:pt>
                <c:pt idx="150">
                  <c:v>43</c:v>
                </c:pt>
                <c:pt idx="151">
                  <c:v>80</c:v>
                </c:pt>
                <c:pt idx="152">
                  <c:v>53</c:v>
                </c:pt>
                <c:pt idx="153">
                  <c:v>42</c:v>
                </c:pt>
                <c:pt idx="154">
                  <c:v>67</c:v>
                </c:pt>
                <c:pt idx="155">
                  <c:v>83</c:v>
                </c:pt>
                <c:pt idx="156">
                  <c:v>28</c:v>
                </c:pt>
                <c:pt idx="157">
                  <c:v>62</c:v>
                </c:pt>
                <c:pt idx="158">
                  <c:v>52</c:v>
                </c:pt>
                <c:pt idx="159">
                  <c:v>44</c:v>
                </c:pt>
                <c:pt idx="160">
                  <c:v>75</c:v>
                </c:pt>
                <c:pt idx="161">
                  <c:v>42</c:v>
                </c:pt>
                <c:pt idx="162">
                  <c:v>58</c:v>
                </c:pt>
                <c:pt idx="163">
                  <c:v>42</c:v>
                </c:pt>
                <c:pt idx="164">
                  <c:v>55</c:v>
                </c:pt>
                <c:pt idx="165">
                  <c:v>55</c:v>
                </c:pt>
                <c:pt idx="166">
                  <c:v>38</c:v>
                </c:pt>
                <c:pt idx="167">
                  <c:v>45</c:v>
                </c:pt>
                <c:pt idx="168">
                  <c:v>51</c:v>
                </c:pt>
                <c:pt idx="169">
                  <c:v>41</c:v>
                </c:pt>
                <c:pt idx="170">
                  <c:v>56</c:v>
                </c:pt>
                <c:pt idx="171">
                  <c:v>17</c:v>
                </c:pt>
                <c:pt idx="172">
                  <c:v>44</c:v>
                </c:pt>
                <c:pt idx="173">
                  <c:v>55</c:v>
                </c:pt>
                <c:pt idx="174">
                  <c:v>47</c:v>
                </c:pt>
                <c:pt idx="175">
                  <c:v>72</c:v>
                </c:pt>
                <c:pt idx="176">
                  <c:v>50</c:v>
                </c:pt>
                <c:pt idx="177">
                  <c:v>45</c:v>
                </c:pt>
                <c:pt idx="178">
                  <c:v>50</c:v>
                </c:pt>
                <c:pt idx="179">
                  <c:v>41</c:v>
                </c:pt>
                <c:pt idx="180">
                  <c:v>60</c:v>
                </c:pt>
                <c:pt idx="181">
                  <c:v>41</c:v>
                </c:pt>
                <c:pt idx="182">
                  <c:v>12</c:v>
                </c:pt>
                <c:pt idx="183">
                  <c:v>36</c:v>
                </c:pt>
                <c:pt idx="184">
                  <c:v>29</c:v>
                </c:pt>
                <c:pt idx="185">
                  <c:v>55</c:v>
                </c:pt>
                <c:pt idx="186">
                  <c:v>19</c:v>
                </c:pt>
                <c:pt idx="187">
                  <c:v>35</c:v>
                </c:pt>
                <c:pt idx="188">
                  <c:v>35</c:v>
                </c:pt>
                <c:pt idx="189">
                  <c:v>45</c:v>
                </c:pt>
                <c:pt idx="190">
                  <c:v>51</c:v>
                </c:pt>
                <c:pt idx="191">
                  <c:v>55</c:v>
                </c:pt>
                <c:pt idx="192">
                  <c:v>37</c:v>
                </c:pt>
                <c:pt idx="193">
                  <c:v>46</c:v>
                </c:pt>
                <c:pt idx="194">
                  <c:v>40</c:v>
                </c:pt>
                <c:pt idx="195">
                  <c:v>28</c:v>
                </c:pt>
                <c:pt idx="196">
                  <c:v>45</c:v>
                </c:pt>
                <c:pt idx="197">
                  <c:v>30</c:v>
                </c:pt>
                <c:pt idx="198">
                  <c:v>45</c:v>
                </c:pt>
                <c:pt idx="199">
                  <c:v>40</c:v>
                </c:pt>
                <c:pt idx="200">
                  <c:v>43</c:v>
                </c:pt>
                <c:pt idx="201">
                  <c:v>53</c:v>
                </c:pt>
                <c:pt idx="202">
                  <c:v>41</c:v>
                </c:pt>
                <c:pt idx="203">
                  <c:v>36</c:v>
                </c:pt>
                <c:pt idx="204">
                  <c:v>27</c:v>
                </c:pt>
                <c:pt idx="205">
                  <c:v>25</c:v>
                </c:pt>
                <c:pt idx="206">
                  <c:v>47</c:v>
                </c:pt>
                <c:pt idx="207">
                  <c:v>38</c:v>
                </c:pt>
                <c:pt idx="208">
                  <c:v>22</c:v>
                </c:pt>
                <c:pt idx="209">
                  <c:v>63</c:v>
                </c:pt>
                <c:pt idx="210">
                  <c:v>27</c:v>
                </c:pt>
                <c:pt idx="211">
                  <c:v>58</c:v>
                </c:pt>
                <c:pt idx="212">
                  <c:v>27</c:v>
                </c:pt>
                <c:pt idx="213">
                  <c:v>44</c:v>
                </c:pt>
                <c:pt idx="214">
                  <c:v>41</c:v>
                </c:pt>
                <c:pt idx="215">
                  <c:v>46</c:v>
                </c:pt>
                <c:pt idx="216">
                  <c:v>30</c:v>
                </c:pt>
                <c:pt idx="217">
                  <c:v>34</c:v>
                </c:pt>
                <c:pt idx="218">
                  <c:v>43</c:v>
                </c:pt>
                <c:pt idx="219">
                  <c:v>50</c:v>
                </c:pt>
                <c:pt idx="220">
                  <c:v>33</c:v>
                </c:pt>
                <c:pt idx="221">
                  <c:v>59</c:v>
                </c:pt>
                <c:pt idx="222">
                  <c:v>33</c:v>
                </c:pt>
                <c:pt idx="223">
                  <c:v>59</c:v>
                </c:pt>
                <c:pt idx="224">
                  <c:v>55</c:v>
                </c:pt>
                <c:pt idx="225">
                  <c:v>40</c:v>
                </c:pt>
                <c:pt idx="226">
                  <c:v>16</c:v>
                </c:pt>
                <c:pt idx="227">
                  <c:v>37</c:v>
                </c:pt>
                <c:pt idx="228">
                  <c:v>6</c:v>
                </c:pt>
                <c:pt idx="229">
                  <c:v>28</c:v>
                </c:pt>
                <c:pt idx="230">
                  <c:v>36</c:v>
                </c:pt>
                <c:pt idx="231">
                  <c:v>54</c:v>
                </c:pt>
                <c:pt idx="232">
                  <c:v>78</c:v>
                </c:pt>
                <c:pt idx="233">
                  <c:v>55</c:v>
                </c:pt>
                <c:pt idx="234">
                  <c:v>41</c:v>
                </c:pt>
                <c:pt idx="235">
                  <c:v>51</c:v>
                </c:pt>
                <c:pt idx="236">
                  <c:v>52</c:v>
                </c:pt>
                <c:pt idx="237">
                  <c:v>43</c:v>
                </c:pt>
                <c:pt idx="238">
                  <c:v>10</c:v>
                </c:pt>
                <c:pt idx="239">
                  <c:v>38</c:v>
                </c:pt>
                <c:pt idx="240">
                  <c:v>58</c:v>
                </c:pt>
                <c:pt idx="241">
                  <c:v>28</c:v>
                </c:pt>
                <c:pt idx="242">
                  <c:v>38</c:v>
                </c:pt>
                <c:pt idx="243">
                  <c:v>23</c:v>
                </c:pt>
                <c:pt idx="244">
                  <c:v>28</c:v>
                </c:pt>
                <c:pt idx="245">
                  <c:v>53</c:v>
                </c:pt>
                <c:pt idx="246">
                  <c:v>43</c:v>
                </c:pt>
                <c:pt idx="247">
                  <c:v>20</c:v>
                </c:pt>
                <c:pt idx="248">
                  <c:v>55</c:v>
                </c:pt>
                <c:pt idx="249">
                  <c:v>56</c:v>
                </c:pt>
                <c:pt idx="250">
                  <c:v>45</c:v>
                </c:pt>
                <c:pt idx="251">
                  <c:v>39</c:v>
                </c:pt>
                <c:pt idx="252">
                  <c:v>21</c:v>
                </c:pt>
                <c:pt idx="253">
                  <c:v>35</c:v>
                </c:pt>
                <c:pt idx="254">
                  <c:v>19</c:v>
                </c:pt>
                <c:pt idx="255">
                  <c:v>47</c:v>
                </c:pt>
                <c:pt idx="256">
                  <c:v>49</c:v>
                </c:pt>
                <c:pt idx="257">
                  <c:v>41</c:v>
                </c:pt>
                <c:pt idx="258">
                  <c:v>40</c:v>
                </c:pt>
                <c:pt idx="259">
                  <c:v>64</c:v>
                </c:pt>
                <c:pt idx="260">
                  <c:v>71</c:v>
                </c:pt>
                <c:pt idx="261">
                  <c:v>20</c:v>
                </c:pt>
                <c:pt idx="262">
                  <c:v>31</c:v>
                </c:pt>
                <c:pt idx="263">
                  <c:v>16</c:v>
                </c:pt>
                <c:pt idx="264">
                  <c:v>49</c:v>
                </c:pt>
                <c:pt idx="265">
                  <c:v>53</c:v>
                </c:pt>
                <c:pt idx="266">
                  <c:v>65</c:v>
                </c:pt>
                <c:pt idx="267">
                  <c:v>61</c:v>
                </c:pt>
                <c:pt idx="268">
                  <c:v>13</c:v>
                </c:pt>
                <c:pt idx="269">
                  <c:v>34</c:v>
                </c:pt>
                <c:pt idx="270">
                  <c:v>60</c:v>
                </c:pt>
                <c:pt idx="271">
                  <c:v>22</c:v>
                </c:pt>
                <c:pt idx="272">
                  <c:v>52</c:v>
                </c:pt>
                <c:pt idx="273">
                  <c:v>68</c:v>
                </c:pt>
                <c:pt idx="274">
                  <c:v>57</c:v>
                </c:pt>
                <c:pt idx="275">
                  <c:v>43</c:v>
                </c:pt>
                <c:pt idx="276">
                  <c:v>46</c:v>
                </c:pt>
                <c:pt idx="277">
                  <c:v>44</c:v>
                </c:pt>
                <c:pt idx="278">
                  <c:v>63</c:v>
                </c:pt>
                <c:pt idx="279">
                  <c:v>62</c:v>
                </c:pt>
                <c:pt idx="280">
                  <c:v>28</c:v>
                </c:pt>
                <c:pt idx="281">
                  <c:v>39</c:v>
                </c:pt>
                <c:pt idx="282">
                  <c:v>32</c:v>
                </c:pt>
                <c:pt idx="283">
                  <c:v>39</c:v>
                </c:pt>
                <c:pt idx="284">
                  <c:v>35</c:v>
                </c:pt>
                <c:pt idx="285">
                  <c:v>31</c:v>
                </c:pt>
                <c:pt idx="286">
                  <c:v>57</c:v>
                </c:pt>
                <c:pt idx="287">
                  <c:v>36</c:v>
                </c:pt>
                <c:pt idx="288">
                  <c:v>55</c:v>
                </c:pt>
                <c:pt idx="289">
                  <c:v>27</c:v>
                </c:pt>
                <c:pt idx="290">
                  <c:v>44</c:v>
                </c:pt>
                <c:pt idx="291">
                  <c:v>50</c:v>
                </c:pt>
                <c:pt idx="292">
                  <c:v>34</c:v>
                </c:pt>
                <c:pt idx="293">
                  <c:v>44</c:v>
                </c:pt>
                <c:pt idx="294">
                  <c:v>45</c:v>
                </c:pt>
                <c:pt idx="295">
                  <c:v>44</c:v>
                </c:pt>
                <c:pt idx="296">
                  <c:v>34</c:v>
                </c:pt>
                <c:pt idx="297">
                  <c:v>19</c:v>
                </c:pt>
                <c:pt idx="298">
                  <c:v>55</c:v>
                </c:pt>
                <c:pt idx="299">
                  <c:v>25</c:v>
                </c:pt>
                <c:pt idx="300">
                  <c:v>47</c:v>
                </c:pt>
                <c:pt idx="301">
                  <c:v>50</c:v>
                </c:pt>
                <c:pt idx="302">
                  <c:v>58</c:v>
                </c:pt>
                <c:pt idx="303">
                  <c:v>67</c:v>
                </c:pt>
                <c:pt idx="304">
                  <c:v>28</c:v>
                </c:pt>
                <c:pt idx="305">
                  <c:v>58</c:v>
                </c:pt>
                <c:pt idx="306">
                  <c:v>50</c:v>
                </c:pt>
                <c:pt idx="307">
                  <c:v>32</c:v>
                </c:pt>
                <c:pt idx="308">
                  <c:v>52</c:v>
                </c:pt>
                <c:pt idx="309">
                  <c:v>57</c:v>
                </c:pt>
                <c:pt idx="310">
                  <c:v>50</c:v>
                </c:pt>
                <c:pt idx="311">
                  <c:v>61</c:v>
                </c:pt>
                <c:pt idx="312">
                  <c:v>65</c:v>
                </c:pt>
                <c:pt idx="313">
                  <c:v>54</c:v>
                </c:pt>
                <c:pt idx="314">
                  <c:v>60</c:v>
                </c:pt>
                <c:pt idx="315">
                  <c:v>55</c:v>
                </c:pt>
                <c:pt idx="316">
                  <c:v>45</c:v>
                </c:pt>
                <c:pt idx="317">
                  <c:v>73</c:v>
                </c:pt>
                <c:pt idx="318">
                  <c:v>46</c:v>
                </c:pt>
                <c:pt idx="319">
                  <c:v>56</c:v>
                </c:pt>
                <c:pt idx="320">
                  <c:v>34</c:v>
                </c:pt>
                <c:pt idx="321">
                  <c:v>46</c:v>
                </c:pt>
                <c:pt idx="322">
                  <c:v>16</c:v>
                </c:pt>
                <c:pt idx="323">
                  <c:v>46</c:v>
                </c:pt>
                <c:pt idx="324">
                  <c:v>66</c:v>
                </c:pt>
                <c:pt idx="325">
                  <c:v>57</c:v>
                </c:pt>
                <c:pt idx="326">
                  <c:v>72</c:v>
                </c:pt>
                <c:pt idx="327">
                  <c:v>54</c:v>
                </c:pt>
                <c:pt idx="328">
                  <c:v>30</c:v>
                </c:pt>
                <c:pt idx="329">
                  <c:v>41</c:v>
                </c:pt>
                <c:pt idx="330">
                  <c:v>54</c:v>
                </c:pt>
                <c:pt idx="331">
                  <c:v>32</c:v>
                </c:pt>
                <c:pt idx="332">
                  <c:v>65</c:v>
                </c:pt>
                <c:pt idx="333">
                  <c:v>45</c:v>
                </c:pt>
                <c:pt idx="334">
                  <c:v>53</c:v>
                </c:pt>
                <c:pt idx="337">
                  <c:v>45</c:v>
                </c:pt>
                <c:pt idx="338">
                  <c:v>47</c:v>
                </c:pt>
                <c:pt idx="344">
                  <c:v>6</c:v>
                </c:pt>
                <c:pt idx="345">
                  <c:v>27</c:v>
                </c:pt>
                <c:pt idx="346">
                  <c:v>37</c:v>
                </c:pt>
                <c:pt idx="347">
                  <c:v>14</c:v>
                </c:pt>
                <c:pt idx="348">
                  <c:v>40</c:v>
                </c:pt>
                <c:pt idx="349">
                  <c:v>58</c:v>
                </c:pt>
                <c:pt idx="350">
                  <c:v>41</c:v>
                </c:pt>
                <c:pt idx="351">
                  <c:v>59</c:v>
                </c:pt>
                <c:pt idx="352">
                  <c:v>24</c:v>
                </c:pt>
                <c:pt idx="353">
                  <c:v>28</c:v>
                </c:pt>
                <c:pt idx="354">
                  <c:v>38</c:v>
                </c:pt>
                <c:pt idx="355">
                  <c:v>63</c:v>
                </c:pt>
                <c:pt idx="356">
                  <c:v>50</c:v>
                </c:pt>
                <c:pt idx="357">
                  <c:v>61</c:v>
                </c:pt>
                <c:pt idx="358">
                  <c:v>63</c:v>
                </c:pt>
                <c:pt idx="359">
                  <c:v>54</c:v>
                </c:pt>
                <c:pt idx="360">
                  <c:v>51</c:v>
                </c:pt>
                <c:pt idx="361">
                  <c:v>42</c:v>
                </c:pt>
                <c:pt idx="362">
                  <c:v>39</c:v>
                </c:pt>
                <c:pt idx="363">
                  <c:v>44</c:v>
                </c:pt>
                <c:pt idx="364">
                  <c:v>61</c:v>
                </c:pt>
                <c:pt idx="365">
                  <c:v>26</c:v>
                </c:pt>
                <c:pt idx="366">
                  <c:v>50</c:v>
                </c:pt>
                <c:pt idx="367">
                  <c:v>57</c:v>
                </c:pt>
                <c:pt idx="368">
                  <c:v>72</c:v>
                </c:pt>
                <c:pt idx="369">
                  <c:v>59</c:v>
                </c:pt>
                <c:pt idx="370">
                  <c:v>62</c:v>
                </c:pt>
                <c:pt idx="371">
                  <c:v>30</c:v>
                </c:pt>
                <c:pt idx="372">
                  <c:v>78</c:v>
                </c:pt>
                <c:pt idx="373">
                  <c:v>52</c:v>
                </c:pt>
                <c:pt idx="374">
                  <c:v>65</c:v>
                </c:pt>
                <c:pt idx="375">
                  <c:v>16</c:v>
                </c:pt>
                <c:pt idx="376">
                  <c:v>38</c:v>
                </c:pt>
                <c:pt idx="377">
                  <c:v>84</c:v>
                </c:pt>
                <c:pt idx="378">
                  <c:v>10</c:v>
                </c:pt>
                <c:pt idx="379">
                  <c:v>66</c:v>
                </c:pt>
                <c:pt idx="380">
                  <c:v>34</c:v>
                </c:pt>
                <c:pt idx="381">
                  <c:v>52</c:v>
                </c:pt>
                <c:pt idx="382">
                  <c:v>47</c:v>
                </c:pt>
                <c:pt idx="383">
                  <c:v>37</c:v>
                </c:pt>
                <c:pt idx="384">
                  <c:v>38</c:v>
                </c:pt>
                <c:pt idx="385">
                  <c:v>44</c:v>
                </c:pt>
                <c:pt idx="386">
                  <c:v>30</c:v>
                </c:pt>
                <c:pt idx="387">
                  <c:v>43</c:v>
                </c:pt>
                <c:pt idx="388">
                  <c:v>46</c:v>
                </c:pt>
                <c:pt idx="389">
                  <c:v>46</c:v>
                </c:pt>
                <c:pt idx="390">
                  <c:v>29</c:v>
                </c:pt>
                <c:pt idx="391">
                  <c:v>26</c:v>
                </c:pt>
                <c:pt idx="392">
                  <c:v>38</c:v>
                </c:pt>
                <c:pt idx="393">
                  <c:v>19</c:v>
                </c:pt>
                <c:pt idx="394">
                  <c:v>68</c:v>
                </c:pt>
                <c:pt idx="395">
                  <c:v>46</c:v>
                </c:pt>
                <c:pt idx="396">
                  <c:v>43</c:v>
                </c:pt>
                <c:pt idx="397">
                  <c:v>36</c:v>
                </c:pt>
                <c:pt idx="398">
                  <c:v>52</c:v>
                </c:pt>
                <c:pt idx="399">
                  <c:v>11</c:v>
                </c:pt>
                <c:pt idx="400">
                  <c:v>33</c:v>
                </c:pt>
                <c:pt idx="401">
                  <c:v>24</c:v>
                </c:pt>
                <c:pt idx="402">
                  <c:v>47</c:v>
                </c:pt>
                <c:pt idx="403">
                  <c:v>57</c:v>
                </c:pt>
                <c:pt idx="404">
                  <c:v>31</c:v>
                </c:pt>
                <c:pt idx="405">
                  <c:v>60</c:v>
                </c:pt>
                <c:pt idx="406">
                  <c:v>13</c:v>
                </c:pt>
                <c:pt idx="407">
                  <c:v>16</c:v>
                </c:pt>
                <c:pt idx="408">
                  <c:v>27</c:v>
                </c:pt>
                <c:pt idx="409">
                  <c:v>12</c:v>
                </c:pt>
                <c:pt idx="410">
                  <c:v>49</c:v>
                </c:pt>
                <c:pt idx="411">
                  <c:v>21</c:v>
                </c:pt>
                <c:pt idx="412">
                  <c:v>45</c:v>
                </c:pt>
                <c:pt idx="413">
                  <c:v>56</c:v>
                </c:pt>
                <c:pt idx="414">
                  <c:v>46</c:v>
                </c:pt>
                <c:pt idx="415">
                  <c:v>22</c:v>
                </c:pt>
                <c:pt idx="416">
                  <c:v>39</c:v>
                </c:pt>
                <c:pt idx="417">
                  <c:v>42</c:v>
                </c:pt>
                <c:pt idx="418">
                  <c:v>26</c:v>
                </c:pt>
                <c:pt idx="419">
                  <c:v>40</c:v>
                </c:pt>
                <c:pt idx="420">
                  <c:v>29</c:v>
                </c:pt>
                <c:pt idx="421">
                  <c:v>33</c:v>
                </c:pt>
                <c:pt idx="422">
                  <c:v>54</c:v>
                </c:pt>
                <c:pt idx="423">
                  <c:v>33</c:v>
                </c:pt>
                <c:pt idx="424">
                  <c:v>80</c:v>
                </c:pt>
                <c:pt idx="425">
                  <c:v>42</c:v>
                </c:pt>
              </c:numCache>
            </c:numRef>
          </c:xVal>
          <c:yVal>
            <c:numRef>
              <c:f>'MF2022-5_StackResults'!$B$4:$B$429</c:f>
              <c:numCache>
                <c:formatCode>0.00</c:formatCode>
                <c:ptCount val="426"/>
                <c:pt idx="0">
                  <c:v>0</c:v>
                </c:pt>
                <c:pt idx="1">
                  <c:v>4.9999999999998934E-2</c:v>
                </c:pt>
                <c:pt idx="2">
                  <c:v>9.9999999999999645E-2</c:v>
                </c:pt>
                <c:pt idx="3">
                  <c:v>0.14999999999999858</c:v>
                </c:pt>
                <c:pt idx="4">
                  <c:v>0.19999999999999929</c:v>
                </c:pt>
                <c:pt idx="5">
                  <c:v>0.25</c:v>
                </c:pt>
                <c:pt idx="6">
                  <c:v>0.29999999999999893</c:v>
                </c:pt>
                <c:pt idx="7">
                  <c:v>0.34999999999999964</c:v>
                </c:pt>
                <c:pt idx="8">
                  <c:v>0.39999999999999858</c:v>
                </c:pt>
                <c:pt idx="9">
                  <c:v>0.44999999999999929</c:v>
                </c:pt>
                <c:pt idx="10">
                  <c:v>0.5</c:v>
                </c:pt>
                <c:pt idx="11">
                  <c:v>0.54999999999999893</c:v>
                </c:pt>
                <c:pt idx="12">
                  <c:v>0.59999999999999964</c:v>
                </c:pt>
                <c:pt idx="13">
                  <c:v>0.64999999999999858</c:v>
                </c:pt>
                <c:pt idx="14">
                  <c:v>0.69999999999999929</c:v>
                </c:pt>
                <c:pt idx="15">
                  <c:v>0.75</c:v>
                </c:pt>
                <c:pt idx="16">
                  <c:v>0.79999999999999893</c:v>
                </c:pt>
                <c:pt idx="17">
                  <c:v>0.84999999999999964</c:v>
                </c:pt>
                <c:pt idx="18">
                  <c:v>0.89999999999999858</c:v>
                </c:pt>
                <c:pt idx="19">
                  <c:v>0.94999999999999929</c:v>
                </c:pt>
                <c:pt idx="20">
                  <c:v>1</c:v>
                </c:pt>
                <c:pt idx="21">
                  <c:v>1.0499999999999989</c:v>
                </c:pt>
                <c:pt idx="22">
                  <c:v>1.0999999999999996</c:v>
                </c:pt>
                <c:pt idx="23">
                  <c:v>1.1499999999999986</c:v>
                </c:pt>
                <c:pt idx="24">
                  <c:v>1.1999999999999993</c:v>
                </c:pt>
                <c:pt idx="25">
                  <c:v>1.25</c:v>
                </c:pt>
                <c:pt idx="26">
                  <c:v>1.2999999999999989</c:v>
                </c:pt>
                <c:pt idx="27">
                  <c:v>1.3499999999999996</c:v>
                </c:pt>
                <c:pt idx="28">
                  <c:v>1.3999999999999986</c:v>
                </c:pt>
                <c:pt idx="29">
                  <c:v>1.4499999999999993</c:v>
                </c:pt>
                <c:pt idx="30">
                  <c:v>1.5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1.6499999999999986</c:v>
                </c:pt>
                <c:pt idx="34">
                  <c:v>1.6999999999999993</c:v>
                </c:pt>
                <c:pt idx="35">
                  <c:v>1.75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1.8999999999999986</c:v>
                </c:pt>
                <c:pt idx="39">
                  <c:v>1.9499999999999993</c:v>
                </c:pt>
                <c:pt idx="40">
                  <c:v>2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2.1499999999999986</c:v>
                </c:pt>
                <c:pt idx="44">
                  <c:v>2.1999999999999993</c:v>
                </c:pt>
                <c:pt idx="45">
                  <c:v>2.25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2.3999999999999986</c:v>
                </c:pt>
                <c:pt idx="49">
                  <c:v>2.4499999999999993</c:v>
                </c:pt>
                <c:pt idx="50">
                  <c:v>2.5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2.6499999999999986</c:v>
                </c:pt>
                <c:pt idx="54">
                  <c:v>2.6999999999999993</c:v>
                </c:pt>
                <c:pt idx="55">
                  <c:v>2.75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2.8999999999999986</c:v>
                </c:pt>
                <c:pt idx="59">
                  <c:v>2.9499999999999993</c:v>
                </c:pt>
                <c:pt idx="60">
                  <c:v>3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3.1499999999999986</c:v>
                </c:pt>
                <c:pt idx="64">
                  <c:v>3.1999999999999993</c:v>
                </c:pt>
                <c:pt idx="65">
                  <c:v>3.25</c:v>
                </c:pt>
                <c:pt idx="66">
                  <c:v>3.3000000000000007</c:v>
                </c:pt>
                <c:pt idx="67">
                  <c:v>3.3499999999999979</c:v>
                </c:pt>
                <c:pt idx="68">
                  <c:v>3.3999999999999986</c:v>
                </c:pt>
                <c:pt idx="69">
                  <c:v>3.4499999999999993</c:v>
                </c:pt>
                <c:pt idx="70">
                  <c:v>3.5</c:v>
                </c:pt>
                <c:pt idx="71">
                  <c:v>3.5500000000000007</c:v>
                </c:pt>
                <c:pt idx="72">
                  <c:v>3.5999999999999979</c:v>
                </c:pt>
                <c:pt idx="73">
                  <c:v>3.6499999999999986</c:v>
                </c:pt>
                <c:pt idx="74">
                  <c:v>3.6999999999999993</c:v>
                </c:pt>
                <c:pt idx="75">
                  <c:v>3.75</c:v>
                </c:pt>
                <c:pt idx="76">
                  <c:v>3.8000000000000007</c:v>
                </c:pt>
                <c:pt idx="77">
                  <c:v>3.8499999999999979</c:v>
                </c:pt>
                <c:pt idx="78">
                  <c:v>3.8999999999999986</c:v>
                </c:pt>
                <c:pt idx="79">
                  <c:v>3.9499999999999993</c:v>
                </c:pt>
                <c:pt idx="80">
                  <c:v>4</c:v>
                </c:pt>
                <c:pt idx="81">
                  <c:v>4.0500000000000007</c:v>
                </c:pt>
                <c:pt idx="82">
                  <c:v>4.0999999999999979</c:v>
                </c:pt>
                <c:pt idx="83">
                  <c:v>4.1499999999999986</c:v>
                </c:pt>
                <c:pt idx="84">
                  <c:v>4.1999999999999993</c:v>
                </c:pt>
                <c:pt idx="85">
                  <c:v>4.25</c:v>
                </c:pt>
                <c:pt idx="86">
                  <c:v>4.3000000000000007</c:v>
                </c:pt>
                <c:pt idx="87">
                  <c:v>4.3499999999999979</c:v>
                </c:pt>
                <c:pt idx="88">
                  <c:v>4.3999999999999986</c:v>
                </c:pt>
                <c:pt idx="89">
                  <c:v>4.4499999999999993</c:v>
                </c:pt>
                <c:pt idx="90">
                  <c:v>4.5</c:v>
                </c:pt>
                <c:pt idx="91">
                  <c:v>4.5500000000000007</c:v>
                </c:pt>
                <c:pt idx="92">
                  <c:v>4.5999999999999979</c:v>
                </c:pt>
                <c:pt idx="93">
                  <c:v>4.6499999999999986</c:v>
                </c:pt>
                <c:pt idx="94">
                  <c:v>4.6999999999999993</c:v>
                </c:pt>
                <c:pt idx="95">
                  <c:v>4.75</c:v>
                </c:pt>
                <c:pt idx="96">
                  <c:v>4.8000000000000007</c:v>
                </c:pt>
                <c:pt idx="97">
                  <c:v>4.8499999999999979</c:v>
                </c:pt>
                <c:pt idx="98">
                  <c:v>4.8999999999999986</c:v>
                </c:pt>
                <c:pt idx="99">
                  <c:v>4.9499999999999993</c:v>
                </c:pt>
                <c:pt idx="100">
                  <c:v>5</c:v>
                </c:pt>
                <c:pt idx="101">
                  <c:v>5.0500000000000007</c:v>
                </c:pt>
                <c:pt idx="102">
                  <c:v>5.0999999999999979</c:v>
                </c:pt>
                <c:pt idx="103">
                  <c:v>5.1499999999999986</c:v>
                </c:pt>
                <c:pt idx="104">
                  <c:v>5.1999999999999993</c:v>
                </c:pt>
                <c:pt idx="105">
                  <c:v>5.25</c:v>
                </c:pt>
                <c:pt idx="106">
                  <c:v>5.3000000000000007</c:v>
                </c:pt>
                <c:pt idx="107">
                  <c:v>5.3499999999999979</c:v>
                </c:pt>
                <c:pt idx="108">
                  <c:v>5.3999999999999986</c:v>
                </c:pt>
                <c:pt idx="109">
                  <c:v>5.4499999999999993</c:v>
                </c:pt>
                <c:pt idx="110">
                  <c:v>5.5</c:v>
                </c:pt>
                <c:pt idx="111">
                  <c:v>5.5500000000000007</c:v>
                </c:pt>
                <c:pt idx="112">
                  <c:v>5.5999999999999979</c:v>
                </c:pt>
                <c:pt idx="113">
                  <c:v>5.6499999999999986</c:v>
                </c:pt>
                <c:pt idx="114">
                  <c:v>5.6999999999999993</c:v>
                </c:pt>
                <c:pt idx="115">
                  <c:v>5.75</c:v>
                </c:pt>
                <c:pt idx="116">
                  <c:v>5.8000000000000007</c:v>
                </c:pt>
                <c:pt idx="117">
                  <c:v>5.8499999999999979</c:v>
                </c:pt>
                <c:pt idx="118">
                  <c:v>5.8999999999999986</c:v>
                </c:pt>
                <c:pt idx="119">
                  <c:v>5.9499999999999993</c:v>
                </c:pt>
                <c:pt idx="120">
                  <c:v>6</c:v>
                </c:pt>
                <c:pt idx="121">
                  <c:v>6.0500000000000007</c:v>
                </c:pt>
                <c:pt idx="122">
                  <c:v>6.0999999999999979</c:v>
                </c:pt>
                <c:pt idx="123">
                  <c:v>6.1499999999999986</c:v>
                </c:pt>
                <c:pt idx="124">
                  <c:v>6.1999999999999993</c:v>
                </c:pt>
                <c:pt idx="125">
                  <c:v>6.25</c:v>
                </c:pt>
                <c:pt idx="126">
                  <c:v>6.3000000000000007</c:v>
                </c:pt>
                <c:pt idx="127">
                  <c:v>6.3499999999999979</c:v>
                </c:pt>
                <c:pt idx="128">
                  <c:v>6.3999999999999986</c:v>
                </c:pt>
                <c:pt idx="129">
                  <c:v>6.4499999999999993</c:v>
                </c:pt>
                <c:pt idx="130">
                  <c:v>6.5</c:v>
                </c:pt>
                <c:pt idx="131">
                  <c:v>6.5500000000000007</c:v>
                </c:pt>
                <c:pt idx="132">
                  <c:v>6.5999999999999979</c:v>
                </c:pt>
                <c:pt idx="133">
                  <c:v>6.6499999999999986</c:v>
                </c:pt>
                <c:pt idx="134">
                  <c:v>6.6999999999999993</c:v>
                </c:pt>
                <c:pt idx="135">
                  <c:v>6.75</c:v>
                </c:pt>
                <c:pt idx="136">
                  <c:v>6.8000000000000007</c:v>
                </c:pt>
                <c:pt idx="137">
                  <c:v>6.8499999999999979</c:v>
                </c:pt>
                <c:pt idx="138">
                  <c:v>6.8999999999999986</c:v>
                </c:pt>
                <c:pt idx="139">
                  <c:v>6.9499999999999993</c:v>
                </c:pt>
                <c:pt idx="140">
                  <c:v>7</c:v>
                </c:pt>
                <c:pt idx="141">
                  <c:v>7.0500000000000007</c:v>
                </c:pt>
                <c:pt idx="142">
                  <c:v>7.0999999999999979</c:v>
                </c:pt>
                <c:pt idx="143">
                  <c:v>7.1499999999999986</c:v>
                </c:pt>
                <c:pt idx="144">
                  <c:v>7.1999999999999993</c:v>
                </c:pt>
                <c:pt idx="145">
                  <c:v>7.25</c:v>
                </c:pt>
                <c:pt idx="146">
                  <c:v>7.3000000000000007</c:v>
                </c:pt>
                <c:pt idx="147">
                  <c:v>7.3499999999999979</c:v>
                </c:pt>
                <c:pt idx="148">
                  <c:v>7.3999999999999986</c:v>
                </c:pt>
                <c:pt idx="149">
                  <c:v>7.4499999999999993</c:v>
                </c:pt>
                <c:pt idx="150">
                  <c:v>7.5</c:v>
                </c:pt>
                <c:pt idx="151">
                  <c:v>7.5500000000000007</c:v>
                </c:pt>
                <c:pt idx="152">
                  <c:v>7.5999999999999979</c:v>
                </c:pt>
                <c:pt idx="153">
                  <c:v>7.6499999999999986</c:v>
                </c:pt>
                <c:pt idx="154">
                  <c:v>7.6999999999999993</c:v>
                </c:pt>
                <c:pt idx="155">
                  <c:v>7.75</c:v>
                </c:pt>
                <c:pt idx="156">
                  <c:v>7.8000000000000007</c:v>
                </c:pt>
                <c:pt idx="157">
                  <c:v>7.8499999999999979</c:v>
                </c:pt>
                <c:pt idx="158">
                  <c:v>7.8999999999999986</c:v>
                </c:pt>
                <c:pt idx="159">
                  <c:v>7.9499999999999993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8.0999999999999979</c:v>
                </c:pt>
                <c:pt idx="163">
                  <c:v>8.1499999999999986</c:v>
                </c:pt>
                <c:pt idx="164">
                  <c:v>8.1999999999999993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8.3499999999999979</c:v>
                </c:pt>
                <c:pt idx="168">
                  <c:v>8.3999999999999986</c:v>
                </c:pt>
                <c:pt idx="169">
                  <c:v>8.4499999999999993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8.5999999999999979</c:v>
                </c:pt>
                <c:pt idx="173">
                  <c:v>8.6499999999999986</c:v>
                </c:pt>
                <c:pt idx="174">
                  <c:v>8.6999999999999993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8.8499999999999979</c:v>
                </c:pt>
                <c:pt idx="178">
                  <c:v>8.8999999999999986</c:v>
                </c:pt>
                <c:pt idx="179">
                  <c:v>8.9499999999999993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9.0999999999999979</c:v>
                </c:pt>
                <c:pt idx="183">
                  <c:v>9.1499999999999986</c:v>
                </c:pt>
                <c:pt idx="184">
                  <c:v>9.1999999999999993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9.5999999999999979</c:v>
                </c:pt>
                <c:pt idx="193">
                  <c:v>9.6499999999999986</c:v>
                </c:pt>
                <c:pt idx="194">
                  <c:v>9.6999999999999993</c:v>
                </c:pt>
                <c:pt idx="195">
                  <c:v>9.75</c:v>
                </c:pt>
                <c:pt idx="196">
                  <c:v>9.8000000000000007</c:v>
                </c:pt>
                <c:pt idx="197">
                  <c:v>9.8499999999999979</c:v>
                </c:pt>
                <c:pt idx="198">
                  <c:v>9.8999999999999986</c:v>
                </c:pt>
                <c:pt idx="199">
                  <c:v>9.9499999999999993</c:v>
                </c:pt>
                <c:pt idx="200">
                  <c:v>10</c:v>
                </c:pt>
                <c:pt idx="201">
                  <c:v>10.050000000000001</c:v>
                </c:pt>
                <c:pt idx="202">
                  <c:v>10.099999999999998</c:v>
                </c:pt>
                <c:pt idx="203">
                  <c:v>10.149999999999999</c:v>
                </c:pt>
                <c:pt idx="204">
                  <c:v>10.199999999999999</c:v>
                </c:pt>
                <c:pt idx="205">
                  <c:v>10.25</c:v>
                </c:pt>
                <c:pt idx="206">
                  <c:v>10.3</c:v>
                </c:pt>
                <c:pt idx="207">
                  <c:v>10.349999999999998</c:v>
                </c:pt>
                <c:pt idx="208">
                  <c:v>10.399999999999999</c:v>
                </c:pt>
                <c:pt idx="209">
                  <c:v>10.45</c:v>
                </c:pt>
                <c:pt idx="210">
                  <c:v>10.5</c:v>
                </c:pt>
                <c:pt idx="211">
                  <c:v>10.55</c:v>
                </c:pt>
                <c:pt idx="212">
                  <c:v>10.599999999999998</c:v>
                </c:pt>
                <c:pt idx="213">
                  <c:v>10.649999999999999</c:v>
                </c:pt>
                <c:pt idx="214">
                  <c:v>10.7</c:v>
                </c:pt>
                <c:pt idx="215">
                  <c:v>10.75</c:v>
                </c:pt>
                <c:pt idx="216">
                  <c:v>10.8</c:v>
                </c:pt>
                <c:pt idx="217">
                  <c:v>10.849999999999998</c:v>
                </c:pt>
                <c:pt idx="218">
                  <c:v>10.899999999999999</c:v>
                </c:pt>
                <c:pt idx="219">
                  <c:v>10.95</c:v>
                </c:pt>
                <c:pt idx="220">
                  <c:v>11</c:v>
                </c:pt>
                <c:pt idx="221">
                  <c:v>11.05</c:v>
                </c:pt>
                <c:pt idx="222">
                  <c:v>11.099999999999998</c:v>
                </c:pt>
                <c:pt idx="223">
                  <c:v>11.149999999999999</c:v>
                </c:pt>
                <c:pt idx="224">
                  <c:v>11.2</c:v>
                </c:pt>
                <c:pt idx="225">
                  <c:v>11.25</c:v>
                </c:pt>
                <c:pt idx="226">
                  <c:v>11.3</c:v>
                </c:pt>
                <c:pt idx="227">
                  <c:v>11.349999999999998</c:v>
                </c:pt>
                <c:pt idx="228">
                  <c:v>11.399999999999999</c:v>
                </c:pt>
                <c:pt idx="229">
                  <c:v>11.45</c:v>
                </c:pt>
                <c:pt idx="230">
                  <c:v>11.5</c:v>
                </c:pt>
                <c:pt idx="231">
                  <c:v>11.55</c:v>
                </c:pt>
                <c:pt idx="232">
                  <c:v>11.599999999999998</c:v>
                </c:pt>
                <c:pt idx="233">
                  <c:v>11.649999999999999</c:v>
                </c:pt>
                <c:pt idx="234">
                  <c:v>11.7</c:v>
                </c:pt>
                <c:pt idx="235">
                  <c:v>11.75</c:v>
                </c:pt>
                <c:pt idx="236">
                  <c:v>11.8</c:v>
                </c:pt>
                <c:pt idx="237">
                  <c:v>11.849999999999998</c:v>
                </c:pt>
                <c:pt idx="238">
                  <c:v>11.899999999999999</c:v>
                </c:pt>
                <c:pt idx="239">
                  <c:v>11.95</c:v>
                </c:pt>
                <c:pt idx="240">
                  <c:v>12</c:v>
                </c:pt>
                <c:pt idx="241">
                  <c:v>12.05</c:v>
                </c:pt>
                <c:pt idx="242">
                  <c:v>12.099999999999998</c:v>
                </c:pt>
                <c:pt idx="243">
                  <c:v>12.149999999999999</c:v>
                </c:pt>
                <c:pt idx="244">
                  <c:v>12.2</c:v>
                </c:pt>
                <c:pt idx="245">
                  <c:v>12.25</c:v>
                </c:pt>
                <c:pt idx="246">
                  <c:v>12.3</c:v>
                </c:pt>
                <c:pt idx="247">
                  <c:v>12.349999999999998</c:v>
                </c:pt>
                <c:pt idx="248">
                  <c:v>12.399999999999999</c:v>
                </c:pt>
                <c:pt idx="249">
                  <c:v>12.45</c:v>
                </c:pt>
                <c:pt idx="250">
                  <c:v>12.5</c:v>
                </c:pt>
                <c:pt idx="251">
                  <c:v>12.55</c:v>
                </c:pt>
                <c:pt idx="252">
                  <c:v>12.599999999999998</c:v>
                </c:pt>
                <c:pt idx="253">
                  <c:v>12.649999999999999</c:v>
                </c:pt>
                <c:pt idx="254">
                  <c:v>12.7</c:v>
                </c:pt>
                <c:pt idx="255">
                  <c:v>12.75</c:v>
                </c:pt>
                <c:pt idx="256">
                  <c:v>12.8</c:v>
                </c:pt>
                <c:pt idx="257">
                  <c:v>12.849999999999998</c:v>
                </c:pt>
                <c:pt idx="258">
                  <c:v>12.899999999999999</c:v>
                </c:pt>
                <c:pt idx="259">
                  <c:v>12.95</c:v>
                </c:pt>
                <c:pt idx="260">
                  <c:v>13</c:v>
                </c:pt>
                <c:pt idx="261">
                  <c:v>13.05</c:v>
                </c:pt>
                <c:pt idx="262">
                  <c:v>13.099999999999998</c:v>
                </c:pt>
                <c:pt idx="263">
                  <c:v>13.149999999999999</c:v>
                </c:pt>
                <c:pt idx="264">
                  <c:v>13.2</c:v>
                </c:pt>
                <c:pt idx="265">
                  <c:v>13.25</c:v>
                </c:pt>
                <c:pt idx="266">
                  <c:v>13.3</c:v>
                </c:pt>
                <c:pt idx="267">
                  <c:v>13.349999999999998</c:v>
                </c:pt>
                <c:pt idx="268">
                  <c:v>13.399999999999999</c:v>
                </c:pt>
                <c:pt idx="269">
                  <c:v>13.45</c:v>
                </c:pt>
                <c:pt idx="270">
                  <c:v>13.5</c:v>
                </c:pt>
                <c:pt idx="271">
                  <c:v>13.55</c:v>
                </c:pt>
                <c:pt idx="272">
                  <c:v>13.599999999999998</c:v>
                </c:pt>
                <c:pt idx="273">
                  <c:v>13.649999999999999</c:v>
                </c:pt>
                <c:pt idx="274">
                  <c:v>13.7</c:v>
                </c:pt>
                <c:pt idx="275">
                  <c:v>13.75</c:v>
                </c:pt>
                <c:pt idx="276">
                  <c:v>13.8</c:v>
                </c:pt>
                <c:pt idx="277">
                  <c:v>13.849999999999998</c:v>
                </c:pt>
                <c:pt idx="278">
                  <c:v>13.899999999999999</c:v>
                </c:pt>
                <c:pt idx="279">
                  <c:v>13.95</c:v>
                </c:pt>
                <c:pt idx="280">
                  <c:v>14</c:v>
                </c:pt>
                <c:pt idx="281">
                  <c:v>14.05</c:v>
                </c:pt>
                <c:pt idx="282">
                  <c:v>14.099999999999998</c:v>
                </c:pt>
                <c:pt idx="283">
                  <c:v>14.149999999999999</c:v>
                </c:pt>
                <c:pt idx="284">
                  <c:v>14.2</c:v>
                </c:pt>
                <c:pt idx="285">
                  <c:v>14.25</c:v>
                </c:pt>
                <c:pt idx="286">
                  <c:v>14.3</c:v>
                </c:pt>
                <c:pt idx="287">
                  <c:v>14.349999999999998</c:v>
                </c:pt>
                <c:pt idx="288">
                  <c:v>14.399999999999999</c:v>
                </c:pt>
                <c:pt idx="289">
                  <c:v>14.45</c:v>
                </c:pt>
                <c:pt idx="290">
                  <c:v>14.5</c:v>
                </c:pt>
                <c:pt idx="291">
                  <c:v>14.55</c:v>
                </c:pt>
                <c:pt idx="292">
                  <c:v>14.599999999999998</c:v>
                </c:pt>
                <c:pt idx="293">
                  <c:v>14.649999999999999</c:v>
                </c:pt>
                <c:pt idx="294">
                  <c:v>14.7</c:v>
                </c:pt>
                <c:pt idx="295">
                  <c:v>14.75</c:v>
                </c:pt>
                <c:pt idx="296">
                  <c:v>14.8</c:v>
                </c:pt>
                <c:pt idx="297">
                  <c:v>14.849999999999998</c:v>
                </c:pt>
                <c:pt idx="298">
                  <c:v>14.899999999999999</c:v>
                </c:pt>
                <c:pt idx="299">
                  <c:v>14.95</c:v>
                </c:pt>
                <c:pt idx="300">
                  <c:v>15</c:v>
                </c:pt>
                <c:pt idx="301">
                  <c:v>15.05</c:v>
                </c:pt>
                <c:pt idx="302">
                  <c:v>15.099999999999998</c:v>
                </c:pt>
                <c:pt idx="303">
                  <c:v>15.149999999999999</c:v>
                </c:pt>
                <c:pt idx="304">
                  <c:v>15.2</c:v>
                </c:pt>
                <c:pt idx="305">
                  <c:v>15.25</c:v>
                </c:pt>
                <c:pt idx="306">
                  <c:v>15.3</c:v>
                </c:pt>
                <c:pt idx="307">
                  <c:v>15.349999999999998</c:v>
                </c:pt>
                <c:pt idx="308">
                  <c:v>15.399999999999999</c:v>
                </c:pt>
                <c:pt idx="309">
                  <c:v>15.45</c:v>
                </c:pt>
                <c:pt idx="310">
                  <c:v>15.5</c:v>
                </c:pt>
                <c:pt idx="311">
                  <c:v>15.55</c:v>
                </c:pt>
                <c:pt idx="312">
                  <c:v>15.599999999999998</c:v>
                </c:pt>
                <c:pt idx="313">
                  <c:v>15.649999999999999</c:v>
                </c:pt>
                <c:pt idx="314">
                  <c:v>15.7</c:v>
                </c:pt>
                <c:pt idx="315">
                  <c:v>15.75</c:v>
                </c:pt>
                <c:pt idx="316">
                  <c:v>15.8</c:v>
                </c:pt>
                <c:pt idx="317">
                  <c:v>15.849999999999998</c:v>
                </c:pt>
                <c:pt idx="318">
                  <c:v>15.899999999999999</c:v>
                </c:pt>
                <c:pt idx="319">
                  <c:v>15.95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19.099999999999998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19.249999999999996</c:v>
                </c:pt>
                <c:pt idx="386">
                  <c:v>19.3</c:v>
                </c:pt>
                <c:pt idx="387">
                  <c:v>19.349999999999998</c:v>
                </c:pt>
                <c:pt idx="388">
                  <c:v>19.400000000000002</c:v>
                </c:pt>
                <c:pt idx="389">
                  <c:v>19.45</c:v>
                </c:pt>
                <c:pt idx="390">
                  <c:v>19.499999999999996</c:v>
                </c:pt>
                <c:pt idx="391">
                  <c:v>19.55</c:v>
                </c:pt>
                <c:pt idx="392">
                  <c:v>19.599999999999998</c:v>
                </c:pt>
                <c:pt idx="393">
                  <c:v>19.650000000000002</c:v>
                </c:pt>
                <c:pt idx="394">
                  <c:v>19.7</c:v>
                </c:pt>
                <c:pt idx="395">
                  <c:v>19.749999999999996</c:v>
                </c:pt>
                <c:pt idx="396">
                  <c:v>19.8</c:v>
                </c:pt>
                <c:pt idx="397">
                  <c:v>19.849999999999998</c:v>
                </c:pt>
                <c:pt idx="398">
                  <c:v>19.900000000000002</c:v>
                </c:pt>
                <c:pt idx="399">
                  <c:v>19.95</c:v>
                </c:pt>
                <c:pt idx="400">
                  <c:v>19.999999999999996</c:v>
                </c:pt>
                <c:pt idx="401">
                  <c:v>20.05</c:v>
                </c:pt>
                <c:pt idx="402">
                  <c:v>20.099999999999998</c:v>
                </c:pt>
                <c:pt idx="403">
                  <c:v>20.150000000000002</c:v>
                </c:pt>
                <c:pt idx="404">
                  <c:v>20.2</c:v>
                </c:pt>
                <c:pt idx="405">
                  <c:v>20.249999999999996</c:v>
                </c:pt>
                <c:pt idx="406">
                  <c:v>20.3</c:v>
                </c:pt>
                <c:pt idx="407">
                  <c:v>20.349999999999998</c:v>
                </c:pt>
                <c:pt idx="408">
                  <c:v>20.400000000000002</c:v>
                </c:pt>
                <c:pt idx="409">
                  <c:v>20.45</c:v>
                </c:pt>
                <c:pt idx="410">
                  <c:v>20.499999999999996</c:v>
                </c:pt>
                <c:pt idx="411">
                  <c:v>20.55</c:v>
                </c:pt>
                <c:pt idx="412">
                  <c:v>20.599999999999998</c:v>
                </c:pt>
                <c:pt idx="413">
                  <c:v>20.650000000000002</c:v>
                </c:pt>
                <c:pt idx="414">
                  <c:v>20.7</c:v>
                </c:pt>
                <c:pt idx="415">
                  <c:v>20.749999999999996</c:v>
                </c:pt>
                <c:pt idx="416">
                  <c:v>20.8</c:v>
                </c:pt>
                <c:pt idx="417">
                  <c:v>20.849999999999998</c:v>
                </c:pt>
                <c:pt idx="418">
                  <c:v>20.900000000000002</c:v>
                </c:pt>
                <c:pt idx="419">
                  <c:v>20.95</c:v>
                </c:pt>
                <c:pt idx="420">
                  <c:v>20.999999999999996</c:v>
                </c:pt>
                <c:pt idx="421">
                  <c:v>21.05</c:v>
                </c:pt>
                <c:pt idx="422">
                  <c:v>21.099999999999998</c:v>
                </c:pt>
                <c:pt idx="423">
                  <c:v>21.150000000000002</c:v>
                </c:pt>
                <c:pt idx="424">
                  <c:v>21.2</c:v>
                </c:pt>
                <c:pt idx="425">
                  <c:v>21.249999999999996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7A-442C-8D05-FB8C5B257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652416"/>
        <c:axId val="194652992"/>
      </c:scatterChart>
      <c:valAx>
        <c:axId val="19465241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4652992"/>
        <c:crosses val="autoZero"/>
        <c:crossBetween val="midCat"/>
      </c:valAx>
      <c:valAx>
        <c:axId val="194652992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4652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MF2022 - Inner</a:t>
            </a:r>
            <a:r>
              <a:rPr lang="de-DE">
                <a:latin typeface="+mn-lt"/>
              </a:rPr>
              <a:t> L</a:t>
            </a:r>
            <a:r>
              <a:rPr lang="de-DE">
                <a:latin typeface="+mn-lt"/>
                <a:cs typeface="Arial" panose="020B0604020202020204" pitchFamily="34" charset="0"/>
              </a:rPr>
              <a:t>æ</a:t>
            </a:r>
            <a:r>
              <a:rPr lang="de-DE">
                <a:latin typeface="+mn-lt"/>
              </a:rPr>
              <a:t>rdalsfjord </a:t>
            </a:r>
            <a:r>
              <a:rPr lang="de-DE"/>
              <a:t>Argon</a:t>
            </a:r>
          </a:p>
          <a:p>
            <a:pPr>
              <a:defRPr/>
            </a:pPr>
            <a:r>
              <a:rPr lang="de-DE"/>
              <a:t>(average)</a:t>
            </a:r>
          </a:p>
        </c:rich>
      </c:tx>
      <c:layout>
        <c:manualLayout>
          <c:xMode val="edge"/>
          <c:yMode val="edge"/>
          <c:x val="0.25344089501074002"/>
          <c:y val="1.9278699598581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Ar average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'MF2022-5_StackResults'!$BE$4:$BE$429</c:f>
              <c:numCache>
                <c:formatCode>General</c:formatCode>
                <c:ptCount val="426"/>
                <c:pt idx="0">
                  <c:v>284</c:v>
                </c:pt>
                <c:pt idx="10">
                  <c:v>294.5</c:v>
                </c:pt>
                <c:pt idx="20">
                  <c:v>289.2</c:v>
                </c:pt>
                <c:pt idx="30">
                  <c:v>292.7</c:v>
                </c:pt>
                <c:pt idx="40">
                  <c:v>309.60000000000002</c:v>
                </c:pt>
                <c:pt idx="50">
                  <c:v>307.39999999999998</c:v>
                </c:pt>
                <c:pt idx="60">
                  <c:v>295.3</c:v>
                </c:pt>
                <c:pt idx="70">
                  <c:v>306.2</c:v>
                </c:pt>
                <c:pt idx="80">
                  <c:v>298.5</c:v>
                </c:pt>
                <c:pt idx="90">
                  <c:v>302.60000000000002</c:v>
                </c:pt>
                <c:pt idx="100">
                  <c:v>292.39999999999998</c:v>
                </c:pt>
                <c:pt idx="110">
                  <c:v>306.3</c:v>
                </c:pt>
                <c:pt idx="120">
                  <c:v>306</c:v>
                </c:pt>
                <c:pt idx="130">
                  <c:v>283.89999999999998</c:v>
                </c:pt>
                <c:pt idx="140">
                  <c:v>283.8</c:v>
                </c:pt>
                <c:pt idx="150">
                  <c:v>299</c:v>
                </c:pt>
                <c:pt idx="160">
                  <c:v>289.2</c:v>
                </c:pt>
                <c:pt idx="170">
                  <c:v>290.3</c:v>
                </c:pt>
                <c:pt idx="180">
                  <c:v>302.10000000000002</c:v>
                </c:pt>
                <c:pt idx="190">
                  <c:v>294.60000000000002</c:v>
                </c:pt>
                <c:pt idx="200">
                  <c:v>294.60000000000002</c:v>
                </c:pt>
                <c:pt idx="210">
                  <c:v>288.7</c:v>
                </c:pt>
                <c:pt idx="220">
                  <c:v>286</c:v>
                </c:pt>
                <c:pt idx="230">
                  <c:v>281.60000000000002</c:v>
                </c:pt>
                <c:pt idx="240">
                  <c:v>293.8</c:v>
                </c:pt>
                <c:pt idx="250">
                  <c:v>300.7</c:v>
                </c:pt>
                <c:pt idx="260">
                  <c:v>287.10000000000002</c:v>
                </c:pt>
                <c:pt idx="270">
                  <c:v>294.7</c:v>
                </c:pt>
                <c:pt idx="280">
                  <c:v>295.39999999999998</c:v>
                </c:pt>
                <c:pt idx="290">
                  <c:v>299</c:v>
                </c:pt>
                <c:pt idx="300">
                  <c:v>291.5</c:v>
                </c:pt>
                <c:pt idx="310">
                  <c:v>282.7</c:v>
                </c:pt>
                <c:pt idx="320">
                  <c:v>278.2</c:v>
                </c:pt>
                <c:pt idx="330">
                  <c:v>272.28571428571428</c:v>
                </c:pt>
                <c:pt idx="340">
                  <c:v>154.16666666666666</c:v>
                </c:pt>
                <c:pt idx="350">
                  <c:v>220.5</c:v>
                </c:pt>
                <c:pt idx="360">
                  <c:v>242.5</c:v>
                </c:pt>
                <c:pt idx="370">
                  <c:v>258.5</c:v>
                </c:pt>
                <c:pt idx="380">
                  <c:v>275.3</c:v>
                </c:pt>
                <c:pt idx="390">
                  <c:v>272.10000000000002</c:v>
                </c:pt>
                <c:pt idx="400">
                  <c:v>278.2</c:v>
                </c:pt>
                <c:pt idx="410">
                  <c:v>283.89999999999998</c:v>
                </c:pt>
                <c:pt idx="420">
                  <c:v>284.16666666666669</c:v>
                </c:pt>
              </c:numCache>
            </c:numRef>
          </c:xVal>
          <c:yVal>
            <c:numRef>
              <c:f>'MF2022-5_StackResults'!$C$4:$C$429</c:f>
              <c:numCache>
                <c:formatCode>0.00</c:formatCode>
                <c:ptCount val="426"/>
                <c:pt idx="0">
                  <c:v>0.22499999999999928</c:v>
                </c:pt>
                <c:pt idx="10">
                  <c:v>0.72499999999999931</c:v>
                </c:pt>
                <c:pt idx="20">
                  <c:v>1.2249999999999992</c:v>
                </c:pt>
                <c:pt idx="30">
                  <c:v>1.7249999999999992</c:v>
                </c:pt>
                <c:pt idx="40">
                  <c:v>2.2249999999999992</c:v>
                </c:pt>
                <c:pt idx="50">
                  <c:v>2.7249999999999996</c:v>
                </c:pt>
                <c:pt idx="60">
                  <c:v>3.2249999999999992</c:v>
                </c:pt>
                <c:pt idx="70">
                  <c:v>3.7250000000000001</c:v>
                </c:pt>
                <c:pt idx="80">
                  <c:v>4.2249999999999988</c:v>
                </c:pt>
                <c:pt idx="90">
                  <c:v>4.7249999999999988</c:v>
                </c:pt>
                <c:pt idx="100">
                  <c:v>5.2249999999999988</c:v>
                </c:pt>
                <c:pt idx="110">
                  <c:v>5.7249999999999988</c:v>
                </c:pt>
                <c:pt idx="120">
                  <c:v>6.2249999999999988</c:v>
                </c:pt>
                <c:pt idx="130">
                  <c:v>6.7249999999999988</c:v>
                </c:pt>
                <c:pt idx="140">
                  <c:v>7.2249999999999988</c:v>
                </c:pt>
                <c:pt idx="150">
                  <c:v>7.7249999999999988</c:v>
                </c:pt>
                <c:pt idx="160">
                  <c:v>8.2249999999999979</c:v>
                </c:pt>
                <c:pt idx="170">
                  <c:v>8.7249999999999979</c:v>
                </c:pt>
                <c:pt idx="180">
                  <c:v>9.2249999999999979</c:v>
                </c:pt>
                <c:pt idx="190">
                  <c:v>9.7249999999999979</c:v>
                </c:pt>
                <c:pt idx="200">
                  <c:v>10.224999999999998</c:v>
                </c:pt>
                <c:pt idx="210">
                  <c:v>10.724999999999998</c:v>
                </c:pt>
                <c:pt idx="220">
                  <c:v>11.224999999999998</c:v>
                </c:pt>
                <c:pt idx="230">
                  <c:v>11.724999999999998</c:v>
                </c:pt>
                <c:pt idx="240">
                  <c:v>12.224999999999998</c:v>
                </c:pt>
                <c:pt idx="250">
                  <c:v>12.724999999999998</c:v>
                </c:pt>
                <c:pt idx="260">
                  <c:v>13.224999999999998</c:v>
                </c:pt>
                <c:pt idx="270">
                  <c:v>13.724999999999998</c:v>
                </c:pt>
                <c:pt idx="280">
                  <c:v>14.224999999999998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16.224999999999998</c:v>
                </c:pt>
                <c:pt idx="330">
                  <c:v>16.724999999999998</c:v>
                </c:pt>
                <c:pt idx="340">
                  <c:v>17.224999999999998</c:v>
                </c:pt>
                <c:pt idx="350">
                  <c:v>17.724999999999998</c:v>
                </c:pt>
                <c:pt idx="360">
                  <c:v>18.224999999999998</c:v>
                </c:pt>
                <c:pt idx="370">
                  <c:v>18.724999999999998</c:v>
                </c:pt>
                <c:pt idx="380">
                  <c:v>19.224999999999998</c:v>
                </c:pt>
                <c:pt idx="390">
                  <c:v>19.725000000000001</c:v>
                </c:pt>
                <c:pt idx="400">
                  <c:v>20.225000000000001</c:v>
                </c:pt>
                <c:pt idx="410">
                  <c:v>20.725000000000001</c:v>
                </c:pt>
                <c:pt idx="420">
                  <c:v>21.125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3B-408A-85A0-7F35A3290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258752"/>
        <c:axId val="210259328"/>
      </c:scatterChart>
      <c:valAx>
        <c:axId val="2102587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9328"/>
        <c:crosses val="autoZero"/>
        <c:crossBetween val="midCat"/>
      </c:valAx>
      <c:valAx>
        <c:axId val="210259328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8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Lærdalsfjord </a:t>
            </a:r>
            <a:r>
              <a:rPr lang="en-US"/>
              <a:t>Chromium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/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Cr average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'MF2022-5_StackResults'!$BJ$4:$BJ$429</c:f>
              <c:numCache>
                <c:formatCode>General</c:formatCode>
                <c:ptCount val="426"/>
                <c:pt idx="0">
                  <c:v>468.9</c:v>
                </c:pt>
                <c:pt idx="10">
                  <c:v>483.8</c:v>
                </c:pt>
                <c:pt idx="20">
                  <c:v>496.8</c:v>
                </c:pt>
                <c:pt idx="30">
                  <c:v>490.6</c:v>
                </c:pt>
                <c:pt idx="40">
                  <c:v>484.4</c:v>
                </c:pt>
                <c:pt idx="50">
                  <c:v>472.8</c:v>
                </c:pt>
                <c:pt idx="60">
                  <c:v>504.2</c:v>
                </c:pt>
                <c:pt idx="70">
                  <c:v>502.6</c:v>
                </c:pt>
                <c:pt idx="80">
                  <c:v>518.1</c:v>
                </c:pt>
                <c:pt idx="90">
                  <c:v>551</c:v>
                </c:pt>
                <c:pt idx="100">
                  <c:v>544.1</c:v>
                </c:pt>
                <c:pt idx="110">
                  <c:v>479.3</c:v>
                </c:pt>
                <c:pt idx="120">
                  <c:v>528.6</c:v>
                </c:pt>
                <c:pt idx="130">
                  <c:v>503.5</c:v>
                </c:pt>
                <c:pt idx="140">
                  <c:v>538.79999999999995</c:v>
                </c:pt>
                <c:pt idx="150">
                  <c:v>543.5</c:v>
                </c:pt>
                <c:pt idx="160">
                  <c:v>529.9</c:v>
                </c:pt>
                <c:pt idx="170">
                  <c:v>513</c:v>
                </c:pt>
                <c:pt idx="180">
                  <c:v>532.6</c:v>
                </c:pt>
                <c:pt idx="190">
                  <c:v>519.79999999999995</c:v>
                </c:pt>
                <c:pt idx="200">
                  <c:v>502.2</c:v>
                </c:pt>
                <c:pt idx="210">
                  <c:v>501.5</c:v>
                </c:pt>
                <c:pt idx="220">
                  <c:v>507.2</c:v>
                </c:pt>
                <c:pt idx="230">
                  <c:v>516.1</c:v>
                </c:pt>
                <c:pt idx="240">
                  <c:v>540.1</c:v>
                </c:pt>
                <c:pt idx="250">
                  <c:v>540.79999999999995</c:v>
                </c:pt>
                <c:pt idx="260">
                  <c:v>527.70000000000005</c:v>
                </c:pt>
                <c:pt idx="270">
                  <c:v>547.79999999999995</c:v>
                </c:pt>
                <c:pt idx="280">
                  <c:v>523.20000000000005</c:v>
                </c:pt>
                <c:pt idx="290">
                  <c:v>559</c:v>
                </c:pt>
                <c:pt idx="300">
                  <c:v>549.70000000000005</c:v>
                </c:pt>
                <c:pt idx="310">
                  <c:v>568.9</c:v>
                </c:pt>
                <c:pt idx="320">
                  <c:v>567.29999999999995</c:v>
                </c:pt>
                <c:pt idx="330">
                  <c:v>501.14285714285717</c:v>
                </c:pt>
                <c:pt idx="340">
                  <c:v>464.16666666666669</c:v>
                </c:pt>
                <c:pt idx="350">
                  <c:v>504.2</c:v>
                </c:pt>
                <c:pt idx="360">
                  <c:v>562.4</c:v>
                </c:pt>
                <c:pt idx="370">
                  <c:v>517.70000000000005</c:v>
                </c:pt>
                <c:pt idx="380">
                  <c:v>515.29999999999995</c:v>
                </c:pt>
                <c:pt idx="390">
                  <c:v>520.29999999999995</c:v>
                </c:pt>
                <c:pt idx="400">
                  <c:v>515</c:v>
                </c:pt>
                <c:pt idx="410">
                  <c:v>533.70000000000005</c:v>
                </c:pt>
                <c:pt idx="420">
                  <c:v>507.66666666666669</c:v>
                </c:pt>
              </c:numCache>
            </c:numRef>
          </c:xVal>
          <c:yVal>
            <c:numRef>
              <c:f>'MF2022-5_StackResults'!$C$4:$C$429</c:f>
              <c:numCache>
                <c:formatCode>0.00</c:formatCode>
                <c:ptCount val="426"/>
                <c:pt idx="0">
                  <c:v>0.22499999999999928</c:v>
                </c:pt>
                <c:pt idx="10">
                  <c:v>0.72499999999999931</c:v>
                </c:pt>
                <c:pt idx="20">
                  <c:v>1.2249999999999992</c:v>
                </c:pt>
                <c:pt idx="30">
                  <c:v>1.7249999999999992</c:v>
                </c:pt>
                <c:pt idx="40">
                  <c:v>2.2249999999999992</c:v>
                </c:pt>
                <c:pt idx="50">
                  <c:v>2.7249999999999996</c:v>
                </c:pt>
                <c:pt idx="60">
                  <c:v>3.2249999999999992</c:v>
                </c:pt>
                <c:pt idx="70">
                  <c:v>3.7250000000000001</c:v>
                </c:pt>
                <c:pt idx="80">
                  <c:v>4.2249999999999988</c:v>
                </c:pt>
                <c:pt idx="90">
                  <c:v>4.7249999999999988</c:v>
                </c:pt>
                <c:pt idx="100">
                  <c:v>5.2249999999999988</c:v>
                </c:pt>
                <c:pt idx="110">
                  <c:v>5.7249999999999988</c:v>
                </c:pt>
                <c:pt idx="120">
                  <c:v>6.2249999999999988</c:v>
                </c:pt>
                <c:pt idx="130">
                  <c:v>6.7249999999999988</c:v>
                </c:pt>
                <c:pt idx="140">
                  <c:v>7.2249999999999988</c:v>
                </c:pt>
                <c:pt idx="150">
                  <c:v>7.7249999999999988</c:v>
                </c:pt>
                <c:pt idx="160">
                  <c:v>8.2249999999999979</c:v>
                </c:pt>
                <c:pt idx="170">
                  <c:v>8.7249999999999979</c:v>
                </c:pt>
                <c:pt idx="180">
                  <c:v>9.2249999999999979</c:v>
                </c:pt>
                <c:pt idx="190">
                  <c:v>9.7249999999999979</c:v>
                </c:pt>
                <c:pt idx="200">
                  <c:v>10.224999999999998</c:v>
                </c:pt>
                <c:pt idx="210">
                  <c:v>10.724999999999998</c:v>
                </c:pt>
                <c:pt idx="220">
                  <c:v>11.224999999999998</c:v>
                </c:pt>
                <c:pt idx="230">
                  <c:v>11.724999999999998</c:v>
                </c:pt>
                <c:pt idx="240">
                  <c:v>12.224999999999998</c:v>
                </c:pt>
                <c:pt idx="250">
                  <c:v>12.724999999999998</c:v>
                </c:pt>
                <c:pt idx="260">
                  <c:v>13.224999999999998</c:v>
                </c:pt>
                <c:pt idx="270">
                  <c:v>13.724999999999998</c:v>
                </c:pt>
                <c:pt idx="280">
                  <c:v>14.224999999999998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16.224999999999998</c:v>
                </c:pt>
                <c:pt idx="330">
                  <c:v>16.724999999999998</c:v>
                </c:pt>
                <c:pt idx="340">
                  <c:v>17.224999999999998</c:v>
                </c:pt>
                <c:pt idx="350">
                  <c:v>17.724999999999998</c:v>
                </c:pt>
                <c:pt idx="360">
                  <c:v>18.224999999999998</c:v>
                </c:pt>
                <c:pt idx="370">
                  <c:v>18.724999999999998</c:v>
                </c:pt>
                <c:pt idx="380">
                  <c:v>19.224999999999998</c:v>
                </c:pt>
                <c:pt idx="390">
                  <c:v>19.725000000000001</c:v>
                </c:pt>
                <c:pt idx="400">
                  <c:v>20.225000000000001</c:v>
                </c:pt>
                <c:pt idx="410">
                  <c:v>20.725000000000001</c:v>
                </c:pt>
                <c:pt idx="420">
                  <c:v>21.125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9A4-4D91-B1F3-378C16D9E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258752"/>
        <c:axId val="210259328"/>
      </c:scatterChart>
      <c:valAx>
        <c:axId val="2102587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9328"/>
        <c:crosses val="autoZero"/>
        <c:crossBetween val="midCat"/>
      </c:valAx>
      <c:valAx>
        <c:axId val="210259328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8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Lærdalsfjord </a:t>
            </a:r>
            <a:r>
              <a:rPr lang="en-US"/>
              <a:t>Inc/Coh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/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Inc/Coh average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'MF2022-5_StackResults'!$CH$4:$CH$429</c:f>
              <c:numCache>
                <c:formatCode>0.00</c:formatCode>
                <c:ptCount val="426"/>
                <c:pt idx="0">
                  <c:v>3.4002408617096562</c:v>
                </c:pt>
                <c:pt idx="10">
                  <c:v>3.3220967762513789</c:v>
                </c:pt>
                <c:pt idx="20">
                  <c:v>3.2718591767584981</c:v>
                </c:pt>
                <c:pt idx="30">
                  <c:v>3.3096582239530656</c:v>
                </c:pt>
                <c:pt idx="40">
                  <c:v>3.2542244911283076</c:v>
                </c:pt>
                <c:pt idx="50">
                  <c:v>3.2886025973048034</c:v>
                </c:pt>
                <c:pt idx="60">
                  <c:v>3.2660702479988393</c:v>
                </c:pt>
                <c:pt idx="70">
                  <c:v>3.2417494163704474</c:v>
                </c:pt>
                <c:pt idx="80">
                  <c:v>3.203999121871445</c:v>
                </c:pt>
                <c:pt idx="90">
                  <c:v>3.307716855335328</c:v>
                </c:pt>
                <c:pt idx="100">
                  <c:v>3.4068783426078282</c:v>
                </c:pt>
                <c:pt idx="110">
                  <c:v>3.2992058122932049</c:v>
                </c:pt>
                <c:pt idx="120">
                  <c:v>3.2898039756834252</c:v>
                </c:pt>
                <c:pt idx="130">
                  <c:v>3.3377506838521107</c:v>
                </c:pt>
                <c:pt idx="140">
                  <c:v>3.4167382098316579</c:v>
                </c:pt>
                <c:pt idx="150">
                  <c:v>3.4937321138656374</c:v>
                </c:pt>
                <c:pt idx="160">
                  <c:v>3.43858148009596</c:v>
                </c:pt>
                <c:pt idx="170">
                  <c:v>3.4600326391137193</c:v>
                </c:pt>
                <c:pt idx="180">
                  <c:v>3.3731634475350867</c:v>
                </c:pt>
                <c:pt idx="190">
                  <c:v>3.3903683700186837</c:v>
                </c:pt>
                <c:pt idx="200">
                  <c:v>3.4044109691722788</c:v>
                </c:pt>
                <c:pt idx="210">
                  <c:v>3.2968664494751629</c:v>
                </c:pt>
                <c:pt idx="220">
                  <c:v>3.2938454779379476</c:v>
                </c:pt>
                <c:pt idx="230">
                  <c:v>3.3084887709007198</c:v>
                </c:pt>
                <c:pt idx="240">
                  <c:v>3.3206348500311194</c:v>
                </c:pt>
                <c:pt idx="250">
                  <c:v>3.2553815337757008</c:v>
                </c:pt>
                <c:pt idx="260">
                  <c:v>3.3176354036398892</c:v>
                </c:pt>
                <c:pt idx="270">
                  <c:v>3.2814753679541382</c:v>
                </c:pt>
                <c:pt idx="280">
                  <c:v>3.3036822748969117</c:v>
                </c:pt>
                <c:pt idx="290">
                  <c:v>3.3030111655237291</c:v>
                </c:pt>
                <c:pt idx="300">
                  <c:v>3.2473112043848502</c:v>
                </c:pt>
                <c:pt idx="310">
                  <c:v>3.2532385033775939</c:v>
                </c:pt>
                <c:pt idx="320">
                  <c:v>3.3310421419216745</c:v>
                </c:pt>
                <c:pt idx="330">
                  <c:v>3.3666926222466307</c:v>
                </c:pt>
                <c:pt idx="340">
                  <c:v>3.1169439870308886</c:v>
                </c:pt>
                <c:pt idx="350">
                  <c:v>3.2275484013560822</c:v>
                </c:pt>
                <c:pt idx="360">
                  <c:v>3.2717722210350653</c:v>
                </c:pt>
                <c:pt idx="370">
                  <c:v>3.2378104873456985</c:v>
                </c:pt>
                <c:pt idx="380">
                  <c:v>3.3041776178870075</c:v>
                </c:pt>
                <c:pt idx="390">
                  <c:v>3.2641082468553035</c:v>
                </c:pt>
                <c:pt idx="400">
                  <c:v>3.2615329150248149</c:v>
                </c:pt>
                <c:pt idx="410">
                  <c:v>3.1932971916015527</c:v>
                </c:pt>
                <c:pt idx="420">
                  <c:v>3.2911769297571198</c:v>
                </c:pt>
              </c:numCache>
            </c:numRef>
          </c:xVal>
          <c:yVal>
            <c:numRef>
              <c:f>'MF2022-5_StackResults'!$C$4:$C$429</c:f>
              <c:numCache>
                <c:formatCode>0.00</c:formatCode>
                <c:ptCount val="426"/>
                <c:pt idx="0">
                  <c:v>0.22499999999999928</c:v>
                </c:pt>
                <c:pt idx="10">
                  <c:v>0.72499999999999931</c:v>
                </c:pt>
                <c:pt idx="20">
                  <c:v>1.2249999999999992</c:v>
                </c:pt>
                <c:pt idx="30">
                  <c:v>1.7249999999999992</c:v>
                </c:pt>
                <c:pt idx="40">
                  <c:v>2.2249999999999992</c:v>
                </c:pt>
                <c:pt idx="50">
                  <c:v>2.7249999999999996</c:v>
                </c:pt>
                <c:pt idx="60">
                  <c:v>3.2249999999999992</c:v>
                </c:pt>
                <c:pt idx="70">
                  <c:v>3.7250000000000001</c:v>
                </c:pt>
                <c:pt idx="80">
                  <c:v>4.2249999999999988</c:v>
                </c:pt>
                <c:pt idx="90">
                  <c:v>4.7249999999999988</c:v>
                </c:pt>
                <c:pt idx="100">
                  <c:v>5.2249999999999988</c:v>
                </c:pt>
                <c:pt idx="110">
                  <c:v>5.7249999999999988</c:v>
                </c:pt>
                <c:pt idx="120">
                  <c:v>6.2249999999999988</c:v>
                </c:pt>
                <c:pt idx="130">
                  <c:v>6.7249999999999988</c:v>
                </c:pt>
                <c:pt idx="140">
                  <c:v>7.2249999999999988</c:v>
                </c:pt>
                <c:pt idx="150">
                  <c:v>7.7249999999999988</c:v>
                </c:pt>
                <c:pt idx="160">
                  <c:v>8.2249999999999979</c:v>
                </c:pt>
                <c:pt idx="170">
                  <c:v>8.7249999999999979</c:v>
                </c:pt>
                <c:pt idx="180">
                  <c:v>9.2249999999999979</c:v>
                </c:pt>
                <c:pt idx="190">
                  <c:v>9.7249999999999979</c:v>
                </c:pt>
                <c:pt idx="200">
                  <c:v>10.224999999999998</c:v>
                </c:pt>
                <c:pt idx="210">
                  <c:v>10.724999999999998</c:v>
                </c:pt>
                <c:pt idx="220">
                  <c:v>11.224999999999998</c:v>
                </c:pt>
                <c:pt idx="230">
                  <c:v>11.724999999999998</c:v>
                </c:pt>
                <c:pt idx="240">
                  <c:v>12.224999999999998</c:v>
                </c:pt>
                <c:pt idx="250">
                  <c:v>12.724999999999998</c:v>
                </c:pt>
                <c:pt idx="260">
                  <c:v>13.224999999999998</c:v>
                </c:pt>
                <c:pt idx="270">
                  <c:v>13.724999999999998</c:v>
                </c:pt>
                <c:pt idx="280">
                  <c:v>14.224999999999998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16.224999999999998</c:v>
                </c:pt>
                <c:pt idx="330">
                  <c:v>16.724999999999998</c:v>
                </c:pt>
                <c:pt idx="340">
                  <c:v>17.224999999999998</c:v>
                </c:pt>
                <c:pt idx="350">
                  <c:v>17.724999999999998</c:v>
                </c:pt>
                <c:pt idx="360">
                  <c:v>18.224999999999998</c:v>
                </c:pt>
                <c:pt idx="370">
                  <c:v>18.724999999999998</c:v>
                </c:pt>
                <c:pt idx="380">
                  <c:v>19.224999999999998</c:v>
                </c:pt>
                <c:pt idx="390">
                  <c:v>19.725000000000001</c:v>
                </c:pt>
                <c:pt idx="400">
                  <c:v>20.225000000000001</c:v>
                </c:pt>
                <c:pt idx="410">
                  <c:v>20.725000000000001</c:v>
                </c:pt>
                <c:pt idx="420">
                  <c:v>21.125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85D-472F-9A89-90CCF71FB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034688"/>
        <c:axId val="210035264"/>
      </c:scatterChart>
      <c:valAx>
        <c:axId val="210034688"/>
        <c:scaling>
          <c:orientation val="minMax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035264"/>
        <c:crosses val="autoZero"/>
        <c:crossBetween val="midCat"/>
      </c:valAx>
      <c:valAx>
        <c:axId val="210035264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034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Gallium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/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'MF2022-5_StackResults'!$BQ$3</c:f>
              <c:strCache>
                <c:ptCount val="1"/>
                <c:pt idx="0">
                  <c:v>Ga average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'MF2022-5_StackResults'!$BQ$4:$BQ$429</c:f>
              <c:numCache>
                <c:formatCode>0.00</c:formatCode>
                <c:ptCount val="426"/>
                <c:pt idx="0" formatCode="General">
                  <c:v>85.1</c:v>
                </c:pt>
                <c:pt idx="10" formatCode="General">
                  <c:v>87.7</c:v>
                </c:pt>
                <c:pt idx="20" formatCode="General">
                  <c:v>88.3</c:v>
                </c:pt>
                <c:pt idx="30" formatCode="General">
                  <c:v>78.2</c:v>
                </c:pt>
                <c:pt idx="40" formatCode="General">
                  <c:v>85.1</c:v>
                </c:pt>
                <c:pt idx="50" formatCode="General">
                  <c:v>103.3</c:v>
                </c:pt>
                <c:pt idx="60" formatCode="General">
                  <c:v>84.5</c:v>
                </c:pt>
                <c:pt idx="70" formatCode="General">
                  <c:v>85.8</c:v>
                </c:pt>
                <c:pt idx="80" formatCode="General">
                  <c:v>86.1</c:v>
                </c:pt>
                <c:pt idx="90" formatCode="General">
                  <c:v>90.6</c:v>
                </c:pt>
                <c:pt idx="100" formatCode="General">
                  <c:v>71.099999999999994</c:v>
                </c:pt>
                <c:pt idx="110" formatCode="General">
                  <c:v>84.9</c:v>
                </c:pt>
                <c:pt idx="120" formatCode="General">
                  <c:v>99.7</c:v>
                </c:pt>
                <c:pt idx="130" formatCode="General">
                  <c:v>101.2</c:v>
                </c:pt>
                <c:pt idx="140" formatCode="General">
                  <c:v>88.4</c:v>
                </c:pt>
                <c:pt idx="150" formatCode="General">
                  <c:v>73.599999999999994</c:v>
                </c:pt>
                <c:pt idx="160" formatCode="General">
                  <c:v>93.1</c:v>
                </c:pt>
                <c:pt idx="170" formatCode="General">
                  <c:v>108.3</c:v>
                </c:pt>
                <c:pt idx="180" formatCode="General">
                  <c:v>91.5</c:v>
                </c:pt>
                <c:pt idx="190" formatCode="General">
                  <c:v>81.400000000000006</c:v>
                </c:pt>
                <c:pt idx="200" formatCode="General">
                  <c:v>68.3</c:v>
                </c:pt>
                <c:pt idx="210" formatCode="General">
                  <c:v>88.1</c:v>
                </c:pt>
                <c:pt idx="220" formatCode="General">
                  <c:v>59.3</c:v>
                </c:pt>
                <c:pt idx="230" formatCode="General">
                  <c:v>65.900000000000006</c:v>
                </c:pt>
                <c:pt idx="240" formatCode="General">
                  <c:v>74.8</c:v>
                </c:pt>
                <c:pt idx="250" formatCode="General">
                  <c:v>95.5</c:v>
                </c:pt>
                <c:pt idx="260" formatCode="General">
                  <c:v>78.2</c:v>
                </c:pt>
                <c:pt idx="270" formatCode="General">
                  <c:v>96.5</c:v>
                </c:pt>
                <c:pt idx="280" formatCode="General">
                  <c:v>92.2</c:v>
                </c:pt>
                <c:pt idx="290" formatCode="General">
                  <c:v>97.6</c:v>
                </c:pt>
                <c:pt idx="300" formatCode="General">
                  <c:v>120.7</c:v>
                </c:pt>
                <c:pt idx="310" formatCode="General">
                  <c:v>100.8</c:v>
                </c:pt>
                <c:pt idx="320" formatCode="General">
                  <c:v>116</c:v>
                </c:pt>
                <c:pt idx="330" formatCode="General">
                  <c:v>63</c:v>
                </c:pt>
                <c:pt idx="340" formatCode="General">
                  <c:v>71.166666666666671</c:v>
                </c:pt>
                <c:pt idx="350" formatCode="General">
                  <c:v>76.3</c:v>
                </c:pt>
                <c:pt idx="360" formatCode="General">
                  <c:v>75.5</c:v>
                </c:pt>
                <c:pt idx="370" formatCode="General">
                  <c:v>86.6</c:v>
                </c:pt>
                <c:pt idx="380" formatCode="General">
                  <c:v>107.4</c:v>
                </c:pt>
                <c:pt idx="390" formatCode="General">
                  <c:v>125.7</c:v>
                </c:pt>
                <c:pt idx="400" formatCode="General">
                  <c:v>77.7</c:v>
                </c:pt>
                <c:pt idx="410" formatCode="General">
                  <c:v>89.7</c:v>
                </c:pt>
                <c:pt idx="420" formatCode="General">
                  <c:v>113</c:v>
                </c:pt>
              </c:numCache>
            </c:numRef>
          </c:xVal>
          <c:yVal>
            <c:numRef>
              <c:f>'MF2022-5_StackResults'!$C$4:$C$429</c:f>
              <c:numCache>
                <c:formatCode>0.00</c:formatCode>
                <c:ptCount val="426"/>
                <c:pt idx="0">
                  <c:v>0.22499999999999928</c:v>
                </c:pt>
                <c:pt idx="10">
                  <c:v>0.72499999999999931</c:v>
                </c:pt>
                <c:pt idx="20">
                  <c:v>1.2249999999999992</c:v>
                </c:pt>
                <c:pt idx="30">
                  <c:v>1.7249999999999992</c:v>
                </c:pt>
                <c:pt idx="40">
                  <c:v>2.2249999999999992</c:v>
                </c:pt>
                <c:pt idx="50">
                  <c:v>2.7249999999999996</c:v>
                </c:pt>
                <c:pt idx="60">
                  <c:v>3.2249999999999992</c:v>
                </c:pt>
                <c:pt idx="70">
                  <c:v>3.7250000000000001</c:v>
                </c:pt>
                <c:pt idx="80">
                  <c:v>4.2249999999999988</c:v>
                </c:pt>
                <c:pt idx="90">
                  <c:v>4.7249999999999988</c:v>
                </c:pt>
                <c:pt idx="100">
                  <c:v>5.2249999999999988</c:v>
                </c:pt>
                <c:pt idx="110">
                  <c:v>5.7249999999999988</c:v>
                </c:pt>
                <c:pt idx="120">
                  <c:v>6.2249999999999988</c:v>
                </c:pt>
                <c:pt idx="130">
                  <c:v>6.7249999999999988</c:v>
                </c:pt>
                <c:pt idx="140">
                  <c:v>7.2249999999999988</c:v>
                </c:pt>
                <c:pt idx="150">
                  <c:v>7.7249999999999988</c:v>
                </c:pt>
                <c:pt idx="160">
                  <c:v>8.2249999999999979</c:v>
                </c:pt>
                <c:pt idx="170">
                  <c:v>8.7249999999999979</c:v>
                </c:pt>
                <c:pt idx="180">
                  <c:v>9.2249999999999979</c:v>
                </c:pt>
                <c:pt idx="190">
                  <c:v>9.7249999999999979</c:v>
                </c:pt>
                <c:pt idx="200">
                  <c:v>10.224999999999998</c:v>
                </c:pt>
                <c:pt idx="210">
                  <c:v>10.724999999999998</c:v>
                </c:pt>
                <c:pt idx="220">
                  <c:v>11.224999999999998</c:v>
                </c:pt>
                <c:pt idx="230">
                  <c:v>11.724999999999998</c:v>
                </c:pt>
                <c:pt idx="240">
                  <c:v>12.224999999999998</c:v>
                </c:pt>
                <c:pt idx="250">
                  <c:v>12.724999999999998</c:v>
                </c:pt>
                <c:pt idx="260">
                  <c:v>13.224999999999998</c:v>
                </c:pt>
                <c:pt idx="270">
                  <c:v>13.724999999999998</c:v>
                </c:pt>
                <c:pt idx="280">
                  <c:v>14.224999999999998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16.224999999999998</c:v>
                </c:pt>
                <c:pt idx="330">
                  <c:v>16.724999999999998</c:v>
                </c:pt>
                <c:pt idx="340">
                  <c:v>17.224999999999998</c:v>
                </c:pt>
                <c:pt idx="350">
                  <c:v>17.724999999999998</c:v>
                </c:pt>
                <c:pt idx="360">
                  <c:v>18.224999999999998</c:v>
                </c:pt>
                <c:pt idx="370">
                  <c:v>18.724999999999998</c:v>
                </c:pt>
                <c:pt idx="380">
                  <c:v>19.224999999999998</c:v>
                </c:pt>
                <c:pt idx="390">
                  <c:v>19.725000000000001</c:v>
                </c:pt>
                <c:pt idx="400">
                  <c:v>20.225000000000001</c:v>
                </c:pt>
                <c:pt idx="410">
                  <c:v>20.725000000000001</c:v>
                </c:pt>
                <c:pt idx="420">
                  <c:v>21.125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5E-4185-8F79-27F06E156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258752"/>
        <c:axId val="210259328"/>
      </c:scatterChart>
      <c:valAx>
        <c:axId val="2102587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9328"/>
        <c:crosses val="autoZero"/>
        <c:crossBetween val="midCat"/>
      </c:valAx>
      <c:valAx>
        <c:axId val="210259328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8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Selenium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/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'MF2022-5_StackResults'!$BR$3</c:f>
              <c:strCache>
                <c:ptCount val="1"/>
                <c:pt idx="0">
                  <c:v>Se average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'MF2022-5_StackResults'!$BR$4:$BR$429</c:f>
              <c:numCache>
                <c:formatCode>0.00</c:formatCode>
                <c:ptCount val="426"/>
                <c:pt idx="0" formatCode="General">
                  <c:v>28.5</c:v>
                </c:pt>
                <c:pt idx="10" formatCode="General">
                  <c:v>34.299999999999997</c:v>
                </c:pt>
                <c:pt idx="20" formatCode="General">
                  <c:v>12</c:v>
                </c:pt>
                <c:pt idx="30" formatCode="General">
                  <c:v>22.8</c:v>
                </c:pt>
                <c:pt idx="40" formatCode="General">
                  <c:v>49.9</c:v>
                </c:pt>
                <c:pt idx="50" formatCode="General">
                  <c:v>28.6</c:v>
                </c:pt>
                <c:pt idx="60" formatCode="General">
                  <c:v>24.3</c:v>
                </c:pt>
                <c:pt idx="70" formatCode="General">
                  <c:v>29.9</c:v>
                </c:pt>
                <c:pt idx="80" formatCode="General">
                  <c:v>34.4</c:v>
                </c:pt>
                <c:pt idx="90" formatCode="General">
                  <c:v>24.2</c:v>
                </c:pt>
                <c:pt idx="100" formatCode="General">
                  <c:v>29.5</c:v>
                </c:pt>
                <c:pt idx="110" formatCode="General">
                  <c:v>20.8</c:v>
                </c:pt>
                <c:pt idx="120" formatCode="General">
                  <c:v>21.4</c:v>
                </c:pt>
                <c:pt idx="130" formatCode="General">
                  <c:v>35.6</c:v>
                </c:pt>
                <c:pt idx="140" formatCode="General">
                  <c:v>39.200000000000003</c:v>
                </c:pt>
                <c:pt idx="150" formatCode="General">
                  <c:v>39.4</c:v>
                </c:pt>
                <c:pt idx="160" formatCode="General">
                  <c:v>13.9</c:v>
                </c:pt>
                <c:pt idx="170" formatCode="General">
                  <c:v>33.6</c:v>
                </c:pt>
                <c:pt idx="180" formatCode="General">
                  <c:v>12.7</c:v>
                </c:pt>
                <c:pt idx="190" formatCode="General">
                  <c:v>18.3</c:v>
                </c:pt>
                <c:pt idx="200" formatCode="General">
                  <c:v>27</c:v>
                </c:pt>
                <c:pt idx="210" formatCode="General">
                  <c:v>15.3</c:v>
                </c:pt>
                <c:pt idx="220" formatCode="General">
                  <c:v>28.5</c:v>
                </c:pt>
                <c:pt idx="230" formatCode="General">
                  <c:v>16.600000000000001</c:v>
                </c:pt>
                <c:pt idx="240" formatCode="General">
                  <c:v>21.3</c:v>
                </c:pt>
                <c:pt idx="250" formatCode="General">
                  <c:v>26.2</c:v>
                </c:pt>
                <c:pt idx="260" formatCode="General">
                  <c:v>20.6</c:v>
                </c:pt>
                <c:pt idx="270" formatCode="General">
                  <c:v>49</c:v>
                </c:pt>
                <c:pt idx="280" formatCode="General">
                  <c:v>31.555555555555557</c:v>
                </c:pt>
                <c:pt idx="290" formatCode="General">
                  <c:v>43.6</c:v>
                </c:pt>
                <c:pt idx="300" formatCode="General">
                  <c:v>32.142857142857146</c:v>
                </c:pt>
                <c:pt idx="310" formatCode="General">
                  <c:v>42</c:v>
                </c:pt>
                <c:pt idx="320" formatCode="General">
                  <c:v>35.714285714285715</c:v>
                </c:pt>
                <c:pt idx="330" formatCode="General">
                  <c:v>46.5</c:v>
                </c:pt>
                <c:pt idx="340" formatCode="General">
                  <c:v>39.666666666666664</c:v>
                </c:pt>
                <c:pt idx="350" formatCode="General">
                  <c:v>18.399999999999999</c:v>
                </c:pt>
                <c:pt idx="360" formatCode="General">
                  <c:v>33.5</c:v>
                </c:pt>
                <c:pt idx="370" formatCode="General">
                  <c:v>24.4</c:v>
                </c:pt>
                <c:pt idx="380" formatCode="General">
                  <c:v>36.9</c:v>
                </c:pt>
                <c:pt idx="390" formatCode="General">
                  <c:v>18.100000000000001</c:v>
                </c:pt>
                <c:pt idx="400" formatCode="General">
                  <c:v>51.9</c:v>
                </c:pt>
                <c:pt idx="410" formatCode="General">
                  <c:v>40.9</c:v>
                </c:pt>
                <c:pt idx="420" formatCode="General">
                  <c:v>25.333333333333332</c:v>
                </c:pt>
              </c:numCache>
            </c:numRef>
          </c:xVal>
          <c:yVal>
            <c:numRef>
              <c:f>'MF2022-5_StackResults'!$C$4:$C$429</c:f>
              <c:numCache>
                <c:formatCode>0.00</c:formatCode>
                <c:ptCount val="426"/>
                <c:pt idx="0">
                  <c:v>0.22499999999999928</c:v>
                </c:pt>
                <c:pt idx="10">
                  <c:v>0.72499999999999931</c:v>
                </c:pt>
                <c:pt idx="20">
                  <c:v>1.2249999999999992</c:v>
                </c:pt>
                <c:pt idx="30">
                  <c:v>1.7249999999999992</c:v>
                </c:pt>
                <c:pt idx="40">
                  <c:v>2.2249999999999992</c:v>
                </c:pt>
                <c:pt idx="50">
                  <c:v>2.7249999999999996</c:v>
                </c:pt>
                <c:pt idx="60">
                  <c:v>3.2249999999999992</c:v>
                </c:pt>
                <c:pt idx="70">
                  <c:v>3.7250000000000001</c:v>
                </c:pt>
                <c:pt idx="80">
                  <c:v>4.2249999999999988</c:v>
                </c:pt>
                <c:pt idx="90">
                  <c:v>4.7249999999999988</c:v>
                </c:pt>
                <c:pt idx="100">
                  <c:v>5.2249999999999988</c:v>
                </c:pt>
                <c:pt idx="110">
                  <c:v>5.7249999999999988</c:v>
                </c:pt>
                <c:pt idx="120">
                  <c:v>6.2249999999999988</c:v>
                </c:pt>
                <c:pt idx="130">
                  <c:v>6.7249999999999988</c:v>
                </c:pt>
                <c:pt idx="140">
                  <c:v>7.2249999999999988</c:v>
                </c:pt>
                <c:pt idx="150">
                  <c:v>7.7249999999999988</c:v>
                </c:pt>
                <c:pt idx="160">
                  <c:v>8.2249999999999979</c:v>
                </c:pt>
                <c:pt idx="170">
                  <c:v>8.7249999999999979</c:v>
                </c:pt>
                <c:pt idx="180">
                  <c:v>9.2249999999999979</c:v>
                </c:pt>
                <c:pt idx="190">
                  <c:v>9.7249999999999979</c:v>
                </c:pt>
                <c:pt idx="200">
                  <c:v>10.224999999999998</c:v>
                </c:pt>
                <c:pt idx="210">
                  <c:v>10.724999999999998</c:v>
                </c:pt>
                <c:pt idx="220">
                  <c:v>11.224999999999998</c:v>
                </c:pt>
                <c:pt idx="230">
                  <c:v>11.724999999999998</c:v>
                </c:pt>
                <c:pt idx="240">
                  <c:v>12.224999999999998</c:v>
                </c:pt>
                <c:pt idx="250">
                  <c:v>12.724999999999998</c:v>
                </c:pt>
                <c:pt idx="260">
                  <c:v>13.224999999999998</c:v>
                </c:pt>
                <c:pt idx="270">
                  <c:v>13.724999999999998</c:v>
                </c:pt>
                <c:pt idx="280">
                  <c:v>14.224999999999998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16.224999999999998</c:v>
                </c:pt>
                <c:pt idx="330">
                  <c:v>16.724999999999998</c:v>
                </c:pt>
                <c:pt idx="340">
                  <c:v>17.224999999999998</c:v>
                </c:pt>
                <c:pt idx="350">
                  <c:v>17.724999999999998</c:v>
                </c:pt>
                <c:pt idx="360">
                  <c:v>18.224999999999998</c:v>
                </c:pt>
                <c:pt idx="370">
                  <c:v>18.724999999999998</c:v>
                </c:pt>
                <c:pt idx="380">
                  <c:v>19.224999999999998</c:v>
                </c:pt>
                <c:pt idx="390">
                  <c:v>19.725000000000001</c:v>
                </c:pt>
                <c:pt idx="400">
                  <c:v>20.225000000000001</c:v>
                </c:pt>
                <c:pt idx="410">
                  <c:v>20.725000000000001</c:v>
                </c:pt>
                <c:pt idx="420">
                  <c:v>21.125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F2-4E21-A587-9FA95DC73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258752"/>
        <c:axId val="210259328"/>
      </c:scatterChart>
      <c:valAx>
        <c:axId val="2102587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9328"/>
        <c:crosses val="autoZero"/>
        <c:crossBetween val="midCat"/>
      </c:valAx>
      <c:valAx>
        <c:axId val="210259328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8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</a:t>
            </a:r>
            <a:r>
              <a:rPr lang="en-US"/>
              <a:t>Bromine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/>
              <a:t> 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'MF2022-5_StackResults'!$BS$3</c:f>
              <c:strCache>
                <c:ptCount val="1"/>
                <c:pt idx="0">
                  <c:v>Br average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'MF2022-5_StackResults'!$BS$4:$BS$429</c:f>
              <c:numCache>
                <c:formatCode>0.00</c:formatCode>
                <c:ptCount val="426"/>
                <c:pt idx="0" formatCode="General">
                  <c:v>390.3</c:v>
                </c:pt>
                <c:pt idx="10" formatCode="General">
                  <c:v>329</c:v>
                </c:pt>
                <c:pt idx="20" formatCode="General">
                  <c:v>321.8</c:v>
                </c:pt>
                <c:pt idx="30" formatCode="General">
                  <c:v>308.39999999999998</c:v>
                </c:pt>
                <c:pt idx="40" formatCode="General">
                  <c:v>301.8</c:v>
                </c:pt>
                <c:pt idx="50" formatCode="General">
                  <c:v>291.7</c:v>
                </c:pt>
                <c:pt idx="60" formatCode="General">
                  <c:v>300.7</c:v>
                </c:pt>
                <c:pt idx="70" formatCode="General">
                  <c:v>299.2</c:v>
                </c:pt>
                <c:pt idx="80" formatCode="General">
                  <c:v>268.8</c:v>
                </c:pt>
                <c:pt idx="90" formatCode="General">
                  <c:v>304.60000000000002</c:v>
                </c:pt>
                <c:pt idx="100" formatCode="General">
                  <c:v>353.4</c:v>
                </c:pt>
                <c:pt idx="110" formatCode="General">
                  <c:v>346.1</c:v>
                </c:pt>
                <c:pt idx="120" formatCode="General">
                  <c:v>387.4</c:v>
                </c:pt>
                <c:pt idx="130" formatCode="General">
                  <c:v>435.7</c:v>
                </c:pt>
                <c:pt idx="140" formatCode="General">
                  <c:v>421.1</c:v>
                </c:pt>
                <c:pt idx="150" formatCode="General">
                  <c:v>454.7</c:v>
                </c:pt>
                <c:pt idx="160" formatCode="General">
                  <c:v>434.1</c:v>
                </c:pt>
                <c:pt idx="170" formatCode="General">
                  <c:v>426.6</c:v>
                </c:pt>
                <c:pt idx="180" formatCode="General">
                  <c:v>363.6</c:v>
                </c:pt>
                <c:pt idx="190" formatCode="General">
                  <c:v>356.4</c:v>
                </c:pt>
                <c:pt idx="200" formatCode="General">
                  <c:v>310.10000000000002</c:v>
                </c:pt>
                <c:pt idx="210" formatCode="General">
                  <c:v>336.7</c:v>
                </c:pt>
                <c:pt idx="220" formatCode="General">
                  <c:v>354.6</c:v>
                </c:pt>
                <c:pt idx="230" formatCode="General">
                  <c:v>321.7</c:v>
                </c:pt>
                <c:pt idx="240" formatCode="General">
                  <c:v>348.3</c:v>
                </c:pt>
                <c:pt idx="250" formatCode="General">
                  <c:v>302.7</c:v>
                </c:pt>
                <c:pt idx="260" formatCode="General">
                  <c:v>356.9</c:v>
                </c:pt>
                <c:pt idx="270" formatCode="General">
                  <c:v>316.10000000000002</c:v>
                </c:pt>
                <c:pt idx="280" formatCode="General">
                  <c:v>339.4</c:v>
                </c:pt>
                <c:pt idx="290" formatCode="General">
                  <c:v>361.2</c:v>
                </c:pt>
                <c:pt idx="300" formatCode="General">
                  <c:v>306.5</c:v>
                </c:pt>
                <c:pt idx="310" formatCode="General">
                  <c:v>350.5</c:v>
                </c:pt>
                <c:pt idx="320" formatCode="General">
                  <c:v>391.2</c:v>
                </c:pt>
                <c:pt idx="330" formatCode="General">
                  <c:v>366.57142857142856</c:v>
                </c:pt>
                <c:pt idx="340" formatCode="General">
                  <c:v>330.5</c:v>
                </c:pt>
                <c:pt idx="350" formatCode="General">
                  <c:v>360.7</c:v>
                </c:pt>
                <c:pt idx="360" formatCode="General">
                  <c:v>355.1</c:v>
                </c:pt>
                <c:pt idx="370" formatCode="General">
                  <c:v>321.39999999999998</c:v>
                </c:pt>
                <c:pt idx="380" formatCode="General">
                  <c:v>341.8</c:v>
                </c:pt>
                <c:pt idx="390" formatCode="General">
                  <c:v>358.4</c:v>
                </c:pt>
                <c:pt idx="400" formatCode="General">
                  <c:v>386.1</c:v>
                </c:pt>
                <c:pt idx="410" formatCode="General">
                  <c:v>383.4</c:v>
                </c:pt>
                <c:pt idx="420" formatCode="General">
                  <c:v>409.33333333333331</c:v>
                </c:pt>
              </c:numCache>
            </c:numRef>
          </c:xVal>
          <c:yVal>
            <c:numRef>
              <c:f>'MF2022-5_StackResults'!$C$4:$C$429</c:f>
              <c:numCache>
                <c:formatCode>0.00</c:formatCode>
                <c:ptCount val="426"/>
                <c:pt idx="0">
                  <c:v>0.22499999999999928</c:v>
                </c:pt>
                <c:pt idx="10">
                  <c:v>0.72499999999999931</c:v>
                </c:pt>
                <c:pt idx="20">
                  <c:v>1.2249999999999992</c:v>
                </c:pt>
                <c:pt idx="30">
                  <c:v>1.7249999999999992</c:v>
                </c:pt>
                <c:pt idx="40">
                  <c:v>2.2249999999999992</c:v>
                </c:pt>
                <c:pt idx="50">
                  <c:v>2.7249999999999996</c:v>
                </c:pt>
                <c:pt idx="60">
                  <c:v>3.2249999999999992</c:v>
                </c:pt>
                <c:pt idx="70">
                  <c:v>3.7250000000000001</c:v>
                </c:pt>
                <c:pt idx="80">
                  <c:v>4.2249999999999988</c:v>
                </c:pt>
                <c:pt idx="90">
                  <c:v>4.7249999999999988</c:v>
                </c:pt>
                <c:pt idx="100">
                  <c:v>5.2249999999999988</c:v>
                </c:pt>
                <c:pt idx="110">
                  <c:v>5.7249999999999988</c:v>
                </c:pt>
                <c:pt idx="120">
                  <c:v>6.2249999999999988</c:v>
                </c:pt>
                <c:pt idx="130">
                  <c:v>6.7249999999999988</c:v>
                </c:pt>
                <c:pt idx="140">
                  <c:v>7.2249999999999988</c:v>
                </c:pt>
                <c:pt idx="150">
                  <c:v>7.7249999999999988</c:v>
                </c:pt>
                <c:pt idx="160">
                  <c:v>8.2249999999999979</c:v>
                </c:pt>
                <c:pt idx="170">
                  <c:v>8.7249999999999979</c:v>
                </c:pt>
                <c:pt idx="180">
                  <c:v>9.2249999999999979</c:v>
                </c:pt>
                <c:pt idx="190">
                  <c:v>9.7249999999999979</c:v>
                </c:pt>
                <c:pt idx="200">
                  <c:v>10.224999999999998</c:v>
                </c:pt>
                <c:pt idx="210">
                  <c:v>10.724999999999998</c:v>
                </c:pt>
                <c:pt idx="220">
                  <c:v>11.224999999999998</c:v>
                </c:pt>
                <c:pt idx="230">
                  <c:v>11.724999999999998</c:v>
                </c:pt>
                <c:pt idx="240">
                  <c:v>12.224999999999998</c:v>
                </c:pt>
                <c:pt idx="250">
                  <c:v>12.724999999999998</c:v>
                </c:pt>
                <c:pt idx="260">
                  <c:v>13.224999999999998</c:v>
                </c:pt>
                <c:pt idx="270">
                  <c:v>13.724999999999998</c:v>
                </c:pt>
                <c:pt idx="280">
                  <c:v>14.224999999999998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16.224999999999998</c:v>
                </c:pt>
                <c:pt idx="330">
                  <c:v>16.724999999999998</c:v>
                </c:pt>
                <c:pt idx="340">
                  <c:v>17.224999999999998</c:v>
                </c:pt>
                <c:pt idx="350">
                  <c:v>17.724999999999998</c:v>
                </c:pt>
                <c:pt idx="360">
                  <c:v>18.224999999999998</c:v>
                </c:pt>
                <c:pt idx="370">
                  <c:v>18.724999999999998</c:v>
                </c:pt>
                <c:pt idx="380">
                  <c:v>19.224999999999998</c:v>
                </c:pt>
                <c:pt idx="390">
                  <c:v>19.725000000000001</c:v>
                </c:pt>
                <c:pt idx="400">
                  <c:v>20.225000000000001</c:v>
                </c:pt>
                <c:pt idx="410">
                  <c:v>20.725000000000001</c:v>
                </c:pt>
                <c:pt idx="420">
                  <c:v>21.125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BCE-41DF-B5C6-56BF667CD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258752"/>
        <c:axId val="210259328"/>
      </c:scatterChart>
      <c:valAx>
        <c:axId val="2102587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9328"/>
        <c:crosses val="autoZero"/>
        <c:crossBetween val="midCat"/>
      </c:valAx>
      <c:valAx>
        <c:axId val="210259328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8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 Yttrium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/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'MF2022-5_StackResults'!$BV$3</c:f>
              <c:strCache>
                <c:ptCount val="1"/>
                <c:pt idx="0">
                  <c:v>Y average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'MF2022-5_StackResults'!$BV$4:$BV$429</c:f>
              <c:numCache>
                <c:formatCode>0.00</c:formatCode>
                <c:ptCount val="426"/>
                <c:pt idx="0" formatCode="General">
                  <c:v>68</c:v>
                </c:pt>
                <c:pt idx="10" formatCode="General">
                  <c:v>80.666666666666671</c:v>
                </c:pt>
                <c:pt idx="20" formatCode="General">
                  <c:v>79.900000000000006</c:v>
                </c:pt>
                <c:pt idx="30" formatCode="General">
                  <c:v>86.5</c:v>
                </c:pt>
                <c:pt idx="40" formatCode="General">
                  <c:v>103.7</c:v>
                </c:pt>
                <c:pt idx="50" formatCode="General">
                  <c:v>78.900000000000006</c:v>
                </c:pt>
                <c:pt idx="60" formatCode="General">
                  <c:v>64.8</c:v>
                </c:pt>
                <c:pt idx="70" formatCode="General">
                  <c:v>94.111111111111114</c:v>
                </c:pt>
                <c:pt idx="80" formatCode="General">
                  <c:v>90.222222222222229</c:v>
                </c:pt>
                <c:pt idx="90" formatCode="General">
                  <c:v>71.555555555555557</c:v>
                </c:pt>
                <c:pt idx="100" formatCode="General">
                  <c:v>73.375</c:v>
                </c:pt>
                <c:pt idx="110" formatCode="General">
                  <c:v>69.7</c:v>
                </c:pt>
                <c:pt idx="120" formatCode="General">
                  <c:v>93.2</c:v>
                </c:pt>
                <c:pt idx="130" formatCode="General">
                  <c:v>81.099999999999994</c:v>
                </c:pt>
                <c:pt idx="140" formatCode="General">
                  <c:v>103.88888888888889</c:v>
                </c:pt>
                <c:pt idx="150" formatCode="General">
                  <c:v>73.2</c:v>
                </c:pt>
                <c:pt idx="160" formatCode="General">
                  <c:v>64.5</c:v>
                </c:pt>
                <c:pt idx="170" formatCode="General">
                  <c:v>86.444444444444443</c:v>
                </c:pt>
                <c:pt idx="180" formatCode="General">
                  <c:v>72.599999999999994</c:v>
                </c:pt>
                <c:pt idx="190" formatCode="General">
                  <c:v>90</c:v>
                </c:pt>
                <c:pt idx="200" formatCode="General">
                  <c:v>89.333333333333329</c:v>
                </c:pt>
                <c:pt idx="210" formatCode="General">
                  <c:v>73.3</c:v>
                </c:pt>
                <c:pt idx="220" formatCode="General">
                  <c:v>82.4</c:v>
                </c:pt>
                <c:pt idx="230" formatCode="General">
                  <c:v>79.599999999999994</c:v>
                </c:pt>
                <c:pt idx="240" formatCode="General">
                  <c:v>85.6</c:v>
                </c:pt>
                <c:pt idx="250" formatCode="General">
                  <c:v>84.2</c:v>
                </c:pt>
                <c:pt idx="260" formatCode="General">
                  <c:v>77.888888888888886</c:v>
                </c:pt>
                <c:pt idx="270" formatCode="General">
                  <c:v>88.2</c:v>
                </c:pt>
                <c:pt idx="280" formatCode="General">
                  <c:v>75.5</c:v>
                </c:pt>
                <c:pt idx="290" formatCode="General">
                  <c:v>84.3</c:v>
                </c:pt>
                <c:pt idx="300" formatCode="General">
                  <c:v>90</c:v>
                </c:pt>
                <c:pt idx="310" formatCode="General">
                  <c:v>115.7</c:v>
                </c:pt>
                <c:pt idx="320" formatCode="General">
                  <c:v>108.2</c:v>
                </c:pt>
                <c:pt idx="330" formatCode="General">
                  <c:v>94.5</c:v>
                </c:pt>
                <c:pt idx="340" formatCode="General">
                  <c:v>113.83333333333333</c:v>
                </c:pt>
                <c:pt idx="350" formatCode="General">
                  <c:v>82.2</c:v>
                </c:pt>
                <c:pt idx="360" formatCode="General">
                  <c:v>107.5</c:v>
                </c:pt>
                <c:pt idx="370" formatCode="General">
                  <c:v>93</c:v>
                </c:pt>
                <c:pt idx="380" formatCode="General">
                  <c:v>90.111111111111114</c:v>
                </c:pt>
                <c:pt idx="390" formatCode="General">
                  <c:v>92</c:v>
                </c:pt>
                <c:pt idx="400" formatCode="General">
                  <c:v>111.22222222222223</c:v>
                </c:pt>
                <c:pt idx="410" formatCode="General">
                  <c:v>87</c:v>
                </c:pt>
                <c:pt idx="420" formatCode="General">
                  <c:v>93.333333333333329</c:v>
                </c:pt>
              </c:numCache>
            </c:numRef>
          </c:xVal>
          <c:yVal>
            <c:numRef>
              <c:f>'MF2022-5_StackResults'!$C$4:$C$429</c:f>
              <c:numCache>
                <c:formatCode>0.00</c:formatCode>
                <c:ptCount val="426"/>
                <c:pt idx="0">
                  <c:v>0.22499999999999928</c:v>
                </c:pt>
                <c:pt idx="10">
                  <c:v>0.72499999999999931</c:v>
                </c:pt>
                <c:pt idx="20">
                  <c:v>1.2249999999999992</c:v>
                </c:pt>
                <c:pt idx="30">
                  <c:v>1.7249999999999992</c:v>
                </c:pt>
                <c:pt idx="40">
                  <c:v>2.2249999999999992</c:v>
                </c:pt>
                <c:pt idx="50">
                  <c:v>2.7249999999999996</c:v>
                </c:pt>
                <c:pt idx="60">
                  <c:v>3.2249999999999992</c:v>
                </c:pt>
                <c:pt idx="70">
                  <c:v>3.7250000000000001</c:v>
                </c:pt>
                <c:pt idx="80">
                  <c:v>4.2249999999999988</c:v>
                </c:pt>
                <c:pt idx="90">
                  <c:v>4.7249999999999988</c:v>
                </c:pt>
                <c:pt idx="100">
                  <c:v>5.2249999999999988</c:v>
                </c:pt>
                <c:pt idx="110">
                  <c:v>5.7249999999999988</c:v>
                </c:pt>
                <c:pt idx="120">
                  <c:v>6.2249999999999988</c:v>
                </c:pt>
                <c:pt idx="130">
                  <c:v>6.7249999999999988</c:v>
                </c:pt>
                <c:pt idx="140">
                  <c:v>7.2249999999999988</c:v>
                </c:pt>
                <c:pt idx="150">
                  <c:v>7.7249999999999988</c:v>
                </c:pt>
                <c:pt idx="160">
                  <c:v>8.2249999999999979</c:v>
                </c:pt>
                <c:pt idx="170">
                  <c:v>8.7249999999999979</c:v>
                </c:pt>
                <c:pt idx="180">
                  <c:v>9.2249999999999979</c:v>
                </c:pt>
                <c:pt idx="190">
                  <c:v>9.7249999999999979</c:v>
                </c:pt>
                <c:pt idx="200">
                  <c:v>10.224999999999998</c:v>
                </c:pt>
                <c:pt idx="210">
                  <c:v>10.724999999999998</c:v>
                </c:pt>
                <c:pt idx="220">
                  <c:v>11.224999999999998</c:v>
                </c:pt>
                <c:pt idx="230">
                  <c:v>11.724999999999998</c:v>
                </c:pt>
                <c:pt idx="240">
                  <c:v>12.224999999999998</c:v>
                </c:pt>
                <c:pt idx="250">
                  <c:v>12.724999999999998</c:v>
                </c:pt>
                <c:pt idx="260">
                  <c:v>13.224999999999998</c:v>
                </c:pt>
                <c:pt idx="270">
                  <c:v>13.724999999999998</c:v>
                </c:pt>
                <c:pt idx="280">
                  <c:v>14.224999999999998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16.224999999999998</c:v>
                </c:pt>
                <c:pt idx="330">
                  <c:v>16.724999999999998</c:v>
                </c:pt>
                <c:pt idx="340">
                  <c:v>17.224999999999998</c:v>
                </c:pt>
                <c:pt idx="350">
                  <c:v>17.724999999999998</c:v>
                </c:pt>
                <c:pt idx="360">
                  <c:v>18.224999999999998</c:v>
                </c:pt>
                <c:pt idx="370">
                  <c:v>18.724999999999998</c:v>
                </c:pt>
                <c:pt idx="380">
                  <c:v>19.224999999999998</c:v>
                </c:pt>
                <c:pt idx="390">
                  <c:v>19.725000000000001</c:v>
                </c:pt>
                <c:pt idx="400">
                  <c:v>20.225000000000001</c:v>
                </c:pt>
                <c:pt idx="410">
                  <c:v>20.725000000000001</c:v>
                </c:pt>
                <c:pt idx="420">
                  <c:v>21.125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F7F-40B0-BF36-55EB2FF90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258752"/>
        <c:axId val="210259328"/>
      </c:scatterChart>
      <c:valAx>
        <c:axId val="2102587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9328"/>
        <c:crosses val="autoZero"/>
        <c:crossBetween val="midCat"/>
      </c:valAx>
      <c:valAx>
        <c:axId val="210259328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8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MF2022 - Inner </a:t>
            </a:r>
            <a:r>
              <a:rPr lang="en-US">
                <a:latin typeface="+mn-lt"/>
              </a:rPr>
              <a:t>L</a:t>
            </a:r>
            <a:r>
              <a:rPr lang="en-US">
                <a:latin typeface="+mn-lt"/>
                <a:cs typeface="Arial" panose="020B0604020202020204" pitchFamily="34" charset="0"/>
              </a:rPr>
              <a:t>æ</a:t>
            </a:r>
            <a:r>
              <a:rPr lang="en-US">
                <a:latin typeface="+mn-lt"/>
              </a:rPr>
              <a:t>rd</a:t>
            </a:r>
            <a:r>
              <a:rPr lang="en-US"/>
              <a:t>alsfjord</a:t>
            </a:r>
            <a:r>
              <a:rPr lang="en-US" baseline="0"/>
              <a:t> Niobium</a:t>
            </a:r>
          </a:p>
          <a:p>
            <a:pPr>
              <a:defRPr/>
            </a:pPr>
            <a:r>
              <a:rPr lang="en-US" baseline="0"/>
              <a:t>(average)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'MF2022-5_StackResults'!$BX$3</c:f>
              <c:strCache>
                <c:ptCount val="1"/>
                <c:pt idx="0">
                  <c:v>Nb average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'MF2022-5_StackResults'!$BX$4:$BX$429</c:f>
              <c:numCache>
                <c:formatCode>0.00</c:formatCode>
                <c:ptCount val="426"/>
                <c:pt idx="0" formatCode="General">
                  <c:v>9.1</c:v>
                </c:pt>
                <c:pt idx="10" formatCode="General">
                  <c:v>33.9</c:v>
                </c:pt>
                <c:pt idx="20" formatCode="General">
                  <c:v>20.7</c:v>
                </c:pt>
                <c:pt idx="30" formatCode="General">
                  <c:v>9.6999999999999993</c:v>
                </c:pt>
                <c:pt idx="40" formatCode="General">
                  <c:v>28.2</c:v>
                </c:pt>
                <c:pt idx="50" formatCode="General">
                  <c:v>13.4</c:v>
                </c:pt>
                <c:pt idx="60" formatCode="General">
                  <c:v>24.4</c:v>
                </c:pt>
                <c:pt idx="70" formatCode="General">
                  <c:v>62.1</c:v>
                </c:pt>
                <c:pt idx="80" formatCode="General">
                  <c:v>1.5</c:v>
                </c:pt>
                <c:pt idx="90" formatCode="General">
                  <c:v>12.2</c:v>
                </c:pt>
                <c:pt idx="100" formatCode="General">
                  <c:v>6.4</c:v>
                </c:pt>
                <c:pt idx="110" formatCode="General">
                  <c:v>3.4</c:v>
                </c:pt>
                <c:pt idx="120" formatCode="General">
                  <c:v>47.5</c:v>
                </c:pt>
                <c:pt idx="130" formatCode="General">
                  <c:v>65</c:v>
                </c:pt>
                <c:pt idx="140" formatCode="General">
                  <c:v>61.6</c:v>
                </c:pt>
                <c:pt idx="150" formatCode="General">
                  <c:v>11.6</c:v>
                </c:pt>
                <c:pt idx="160" formatCode="General">
                  <c:v>61.3</c:v>
                </c:pt>
                <c:pt idx="170" formatCode="General">
                  <c:v>0</c:v>
                </c:pt>
                <c:pt idx="180" formatCode="General">
                  <c:v>55.2</c:v>
                </c:pt>
                <c:pt idx="190" formatCode="General">
                  <c:v>36</c:v>
                </c:pt>
                <c:pt idx="200" formatCode="General">
                  <c:v>8.5</c:v>
                </c:pt>
                <c:pt idx="210" formatCode="General">
                  <c:v>81.5</c:v>
                </c:pt>
                <c:pt idx="220" formatCode="General">
                  <c:v>47.3</c:v>
                </c:pt>
                <c:pt idx="230" formatCode="General">
                  <c:v>61.6</c:v>
                </c:pt>
                <c:pt idx="240" formatCode="General">
                  <c:v>42.8</c:v>
                </c:pt>
                <c:pt idx="250" formatCode="General">
                  <c:v>27.3</c:v>
                </c:pt>
                <c:pt idx="260" formatCode="General">
                  <c:v>49.5</c:v>
                </c:pt>
                <c:pt idx="270" formatCode="General">
                  <c:v>22.7</c:v>
                </c:pt>
                <c:pt idx="280" formatCode="General">
                  <c:v>24.8</c:v>
                </c:pt>
                <c:pt idx="290" formatCode="General">
                  <c:v>66</c:v>
                </c:pt>
                <c:pt idx="300" formatCode="General">
                  <c:v>48.2</c:v>
                </c:pt>
                <c:pt idx="310" formatCode="General">
                  <c:v>94.9</c:v>
                </c:pt>
                <c:pt idx="320" formatCode="General">
                  <c:v>64.099999999999994</c:v>
                </c:pt>
                <c:pt idx="330" formatCode="General">
                  <c:v>120</c:v>
                </c:pt>
                <c:pt idx="340" formatCode="General">
                  <c:v>450.16666666666669</c:v>
                </c:pt>
                <c:pt idx="350" formatCode="General">
                  <c:v>310.7</c:v>
                </c:pt>
                <c:pt idx="360" formatCode="General">
                  <c:v>265.89999999999998</c:v>
                </c:pt>
                <c:pt idx="370" formatCode="General">
                  <c:v>109</c:v>
                </c:pt>
                <c:pt idx="380" formatCode="General">
                  <c:v>63.1</c:v>
                </c:pt>
                <c:pt idx="390" formatCode="General">
                  <c:v>120.8</c:v>
                </c:pt>
                <c:pt idx="400" formatCode="General">
                  <c:v>67</c:v>
                </c:pt>
                <c:pt idx="410" formatCode="General">
                  <c:v>82</c:v>
                </c:pt>
                <c:pt idx="420" formatCode="General">
                  <c:v>22.833333333333332</c:v>
                </c:pt>
              </c:numCache>
            </c:numRef>
          </c:xVal>
          <c:yVal>
            <c:numRef>
              <c:f>'MF2022-5_StackResults'!$C$4:$C$429</c:f>
              <c:numCache>
                <c:formatCode>0.00</c:formatCode>
                <c:ptCount val="426"/>
                <c:pt idx="0">
                  <c:v>0.22499999999999928</c:v>
                </c:pt>
                <c:pt idx="10">
                  <c:v>0.72499999999999931</c:v>
                </c:pt>
                <c:pt idx="20">
                  <c:v>1.2249999999999992</c:v>
                </c:pt>
                <c:pt idx="30">
                  <c:v>1.7249999999999992</c:v>
                </c:pt>
                <c:pt idx="40">
                  <c:v>2.2249999999999992</c:v>
                </c:pt>
                <c:pt idx="50">
                  <c:v>2.7249999999999996</c:v>
                </c:pt>
                <c:pt idx="60">
                  <c:v>3.2249999999999992</c:v>
                </c:pt>
                <c:pt idx="70">
                  <c:v>3.7250000000000001</c:v>
                </c:pt>
                <c:pt idx="80">
                  <c:v>4.2249999999999988</c:v>
                </c:pt>
                <c:pt idx="90">
                  <c:v>4.7249999999999988</c:v>
                </c:pt>
                <c:pt idx="100">
                  <c:v>5.2249999999999988</c:v>
                </c:pt>
                <c:pt idx="110">
                  <c:v>5.7249999999999988</c:v>
                </c:pt>
                <c:pt idx="120">
                  <c:v>6.2249999999999988</c:v>
                </c:pt>
                <c:pt idx="130">
                  <c:v>6.7249999999999988</c:v>
                </c:pt>
                <c:pt idx="140">
                  <c:v>7.2249999999999988</c:v>
                </c:pt>
                <c:pt idx="150">
                  <c:v>7.7249999999999988</c:v>
                </c:pt>
                <c:pt idx="160">
                  <c:v>8.2249999999999979</c:v>
                </c:pt>
                <c:pt idx="170">
                  <c:v>8.7249999999999979</c:v>
                </c:pt>
                <c:pt idx="180">
                  <c:v>9.2249999999999979</c:v>
                </c:pt>
                <c:pt idx="190">
                  <c:v>9.7249999999999979</c:v>
                </c:pt>
                <c:pt idx="200">
                  <c:v>10.224999999999998</c:v>
                </c:pt>
                <c:pt idx="210">
                  <c:v>10.724999999999998</c:v>
                </c:pt>
                <c:pt idx="220">
                  <c:v>11.224999999999998</c:v>
                </c:pt>
                <c:pt idx="230">
                  <c:v>11.724999999999998</c:v>
                </c:pt>
                <c:pt idx="240">
                  <c:v>12.224999999999998</c:v>
                </c:pt>
                <c:pt idx="250">
                  <c:v>12.724999999999998</c:v>
                </c:pt>
                <c:pt idx="260">
                  <c:v>13.224999999999998</c:v>
                </c:pt>
                <c:pt idx="270">
                  <c:v>13.724999999999998</c:v>
                </c:pt>
                <c:pt idx="280">
                  <c:v>14.224999999999998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16.224999999999998</c:v>
                </c:pt>
                <c:pt idx="330">
                  <c:v>16.724999999999998</c:v>
                </c:pt>
                <c:pt idx="340">
                  <c:v>17.224999999999998</c:v>
                </c:pt>
                <c:pt idx="350">
                  <c:v>17.724999999999998</c:v>
                </c:pt>
                <c:pt idx="360">
                  <c:v>18.224999999999998</c:v>
                </c:pt>
                <c:pt idx="370">
                  <c:v>18.724999999999998</c:v>
                </c:pt>
                <c:pt idx="380">
                  <c:v>19.224999999999998</c:v>
                </c:pt>
                <c:pt idx="390">
                  <c:v>19.725000000000001</c:v>
                </c:pt>
                <c:pt idx="400">
                  <c:v>20.225000000000001</c:v>
                </c:pt>
                <c:pt idx="410">
                  <c:v>20.725000000000001</c:v>
                </c:pt>
                <c:pt idx="420">
                  <c:v>21.125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5D-43AD-968D-445F316F3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258752"/>
        <c:axId val="210259328"/>
      </c:scatterChart>
      <c:valAx>
        <c:axId val="2102587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9328"/>
        <c:crosses val="autoZero"/>
        <c:crossBetween val="midCat"/>
      </c:valAx>
      <c:valAx>
        <c:axId val="210259328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8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</a:t>
            </a:r>
            <a:r>
              <a:rPr lang="en-US"/>
              <a:t>Barium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/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'MF2022-5_StackResults'!$BY$3</c:f>
              <c:strCache>
                <c:ptCount val="1"/>
                <c:pt idx="0">
                  <c:v>Ba average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'MF2022-5_StackResults'!$BY$4:$BY$432</c:f>
              <c:numCache>
                <c:formatCode>0.00</c:formatCode>
                <c:ptCount val="429"/>
                <c:pt idx="0" formatCode="General">
                  <c:v>51.111111111111114</c:v>
                </c:pt>
                <c:pt idx="10" formatCode="General">
                  <c:v>105.7</c:v>
                </c:pt>
                <c:pt idx="20" formatCode="General">
                  <c:v>108.5</c:v>
                </c:pt>
                <c:pt idx="30" formatCode="General">
                  <c:v>123.8</c:v>
                </c:pt>
                <c:pt idx="40" formatCode="General">
                  <c:v>135.1</c:v>
                </c:pt>
                <c:pt idx="50" formatCode="General">
                  <c:v>82.2</c:v>
                </c:pt>
                <c:pt idx="60" formatCode="General">
                  <c:v>105.3</c:v>
                </c:pt>
                <c:pt idx="70" formatCode="General">
                  <c:v>79.444444444444443</c:v>
                </c:pt>
                <c:pt idx="80" formatCode="General">
                  <c:v>72.099999999999994</c:v>
                </c:pt>
                <c:pt idx="90" formatCode="General">
                  <c:v>79.400000000000006</c:v>
                </c:pt>
                <c:pt idx="100" formatCode="General">
                  <c:v>70</c:v>
                </c:pt>
                <c:pt idx="110" formatCode="General">
                  <c:v>74.111111111111114</c:v>
                </c:pt>
                <c:pt idx="120" formatCode="General">
                  <c:v>73.8</c:v>
                </c:pt>
                <c:pt idx="130" formatCode="General">
                  <c:v>54.333333333333336</c:v>
                </c:pt>
                <c:pt idx="140" formatCode="General">
                  <c:v>89.7</c:v>
                </c:pt>
                <c:pt idx="150" formatCode="General">
                  <c:v>78.7</c:v>
                </c:pt>
                <c:pt idx="160" formatCode="General">
                  <c:v>79.555555555555557</c:v>
                </c:pt>
                <c:pt idx="170" formatCode="General">
                  <c:v>70.8</c:v>
                </c:pt>
                <c:pt idx="180" formatCode="General">
                  <c:v>72</c:v>
                </c:pt>
                <c:pt idx="190" formatCode="General">
                  <c:v>72.099999999999994</c:v>
                </c:pt>
                <c:pt idx="200" formatCode="General">
                  <c:v>85.2</c:v>
                </c:pt>
                <c:pt idx="210" formatCode="General">
                  <c:v>88.9</c:v>
                </c:pt>
                <c:pt idx="220" formatCode="General">
                  <c:v>66.2</c:v>
                </c:pt>
                <c:pt idx="230" formatCode="General">
                  <c:v>70.5</c:v>
                </c:pt>
                <c:pt idx="240" formatCode="General">
                  <c:v>65</c:v>
                </c:pt>
                <c:pt idx="250" formatCode="General">
                  <c:v>94.2</c:v>
                </c:pt>
                <c:pt idx="260" formatCode="General">
                  <c:v>57.2</c:v>
                </c:pt>
                <c:pt idx="270" formatCode="General">
                  <c:v>87.4</c:v>
                </c:pt>
                <c:pt idx="280" formatCode="General">
                  <c:v>105.3</c:v>
                </c:pt>
                <c:pt idx="290" formatCode="General">
                  <c:v>77.900000000000006</c:v>
                </c:pt>
                <c:pt idx="300" formatCode="General">
                  <c:v>100.1</c:v>
                </c:pt>
                <c:pt idx="310" formatCode="General">
                  <c:v>101.8</c:v>
                </c:pt>
                <c:pt idx="320" formatCode="General">
                  <c:v>113.9</c:v>
                </c:pt>
                <c:pt idx="330" formatCode="General">
                  <c:v>80.571428571428569</c:v>
                </c:pt>
                <c:pt idx="340" formatCode="General">
                  <c:v>84.666666666666671</c:v>
                </c:pt>
                <c:pt idx="350" formatCode="General">
                  <c:v>65</c:v>
                </c:pt>
                <c:pt idx="360" formatCode="General">
                  <c:v>57.5</c:v>
                </c:pt>
                <c:pt idx="370" formatCode="General">
                  <c:v>64.75</c:v>
                </c:pt>
                <c:pt idx="380" formatCode="General">
                  <c:v>71.900000000000006</c:v>
                </c:pt>
                <c:pt idx="390" formatCode="General">
                  <c:v>71.599999999999994</c:v>
                </c:pt>
                <c:pt idx="400" formatCode="General">
                  <c:v>74.7</c:v>
                </c:pt>
                <c:pt idx="410" formatCode="General">
                  <c:v>79.444444444444443</c:v>
                </c:pt>
                <c:pt idx="420" formatCode="General">
                  <c:v>59.166666666666664</c:v>
                </c:pt>
              </c:numCache>
            </c:numRef>
          </c:xVal>
          <c:yVal>
            <c:numRef>
              <c:f>'MF2022-5_StackResults'!$C$4:$C$429</c:f>
              <c:numCache>
                <c:formatCode>0.00</c:formatCode>
                <c:ptCount val="426"/>
                <c:pt idx="0">
                  <c:v>0.22499999999999928</c:v>
                </c:pt>
                <c:pt idx="10">
                  <c:v>0.72499999999999931</c:v>
                </c:pt>
                <c:pt idx="20">
                  <c:v>1.2249999999999992</c:v>
                </c:pt>
                <c:pt idx="30">
                  <c:v>1.7249999999999992</c:v>
                </c:pt>
                <c:pt idx="40">
                  <c:v>2.2249999999999992</c:v>
                </c:pt>
                <c:pt idx="50">
                  <c:v>2.7249999999999996</c:v>
                </c:pt>
                <c:pt idx="60">
                  <c:v>3.2249999999999992</c:v>
                </c:pt>
                <c:pt idx="70">
                  <c:v>3.7250000000000001</c:v>
                </c:pt>
                <c:pt idx="80">
                  <c:v>4.2249999999999988</c:v>
                </c:pt>
                <c:pt idx="90">
                  <c:v>4.7249999999999988</c:v>
                </c:pt>
                <c:pt idx="100">
                  <c:v>5.2249999999999988</c:v>
                </c:pt>
                <c:pt idx="110">
                  <c:v>5.7249999999999988</c:v>
                </c:pt>
                <c:pt idx="120">
                  <c:v>6.2249999999999988</c:v>
                </c:pt>
                <c:pt idx="130">
                  <c:v>6.7249999999999988</c:v>
                </c:pt>
                <c:pt idx="140">
                  <c:v>7.2249999999999988</c:v>
                </c:pt>
                <c:pt idx="150">
                  <c:v>7.7249999999999988</c:v>
                </c:pt>
                <c:pt idx="160">
                  <c:v>8.2249999999999979</c:v>
                </c:pt>
                <c:pt idx="170">
                  <c:v>8.7249999999999979</c:v>
                </c:pt>
                <c:pt idx="180">
                  <c:v>9.2249999999999979</c:v>
                </c:pt>
                <c:pt idx="190">
                  <c:v>9.7249999999999979</c:v>
                </c:pt>
                <c:pt idx="200">
                  <c:v>10.224999999999998</c:v>
                </c:pt>
                <c:pt idx="210">
                  <c:v>10.724999999999998</c:v>
                </c:pt>
                <c:pt idx="220">
                  <c:v>11.224999999999998</c:v>
                </c:pt>
                <c:pt idx="230">
                  <c:v>11.724999999999998</c:v>
                </c:pt>
                <c:pt idx="240">
                  <c:v>12.224999999999998</c:v>
                </c:pt>
                <c:pt idx="250">
                  <c:v>12.724999999999998</c:v>
                </c:pt>
                <c:pt idx="260">
                  <c:v>13.224999999999998</c:v>
                </c:pt>
                <c:pt idx="270">
                  <c:v>13.724999999999998</c:v>
                </c:pt>
                <c:pt idx="280">
                  <c:v>14.224999999999998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16.224999999999998</c:v>
                </c:pt>
                <c:pt idx="330">
                  <c:v>16.724999999999998</c:v>
                </c:pt>
                <c:pt idx="340">
                  <c:v>17.224999999999998</c:v>
                </c:pt>
                <c:pt idx="350">
                  <c:v>17.724999999999998</c:v>
                </c:pt>
                <c:pt idx="360">
                  <c:v>18.224999999999998</c:v>
                </c:pt>
                <c:pt idx="370">
                  <c:v>18.724999999999998</c:v>
                </c:pt>
                <c:pt idx="380">
                  <c:v>19.224999999999998</c:v>
                </c:pt>
                <c:pt idx="390">
                  <c:v>19.725000000000001</c:v>
                </c:pt>
                <c:pt idx="400">
                  <c:v>20.225000000000001</c:v>
                </c:pt>
                <c:pt idx="410">
                  <c:v>20.725000000000001</c:v>
                </c:pt>
                <c:pt idx="420">
                  <c:v>21.125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59C-4FC9-A2BE-D764F8777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258752"/>
        <c:axId val="210259328"/>
      </c:scatterChart>
      <c:valAx>
        <c:axId val="2102587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9328"/>
        <c:crosses val="autoZero"/>
        <c:crossBetween val="midCat"/>
      </c:valAx>
      <c:valAx>
        <c:axId val="210259328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</a:t>
                </a:r>
                <a:r>
                  <a:rPr lang="de-DE" baseline="0"/>
                  <a:t> (cm)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8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Lanthanum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/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'MF2022-5_StackResults'!$BZ$3</c:f>
              <c:strCache>
                <c:ptCount val="1"/>
                <c:pt idx="0">
                  <c:v>La average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'MF2022-5_StackResults'!$BZ$4:$BZ$432</c:f>
              <c:numCache>
                <c:formatCode>0.00</c:formatCode>
                <c:ptCount val="429"/>
                <c:pt idx="0" formatCode="General">
                  <c:v>29.3</c:v>
                </c:pt>
                <c:pt idx="10" formatCode="General">
                  <c:v>38.799999999999997</c:v>
                </c:pt>
                <c:pt idx="20" formatCode="General">
                  <c:v>40</c:v>
                </c:pt>
                <c:pt idx="30" formatCode="General">
                  <c:v>43.9</c:v>
                </c:pt>
                <c:pt idx="40" formatCode="General">
                  <c:v>52.333333333333336</c:v>
                </c:pt>
                <c:pt idx="50" formatCode="General">
                  <c:v>56.1</c:v>
                </c:pt>
                <c:pt idx="60" formatCode="General">
                  <c:v>40.700000000000003</c:v>
                </c:pt>
                <c:pt idx="70" formatCode="General">
                  <c:v>43.4</c:v>
                </c:pt>
                <c:pt idx="80" formatCode="General">
                  <c:v>38.700000000000003</c:v>
                </c:pt>
                <c:pt idx="90" formatCode="General">
                  <c:v>53.444444444444443</c:v>
                </c:pt>
                <c:pt idx="100" formatCode="General">
                  <c:v>48.5</c:v>
                </c:pt>
                <c:pt idx="110" formatCode="General">
                  <c:v>50.7</c:v>
                </c:pt>
                <c:pt idx="120" formatCode="General">
                  <c:v>38.700000000000003</c:v>
                </c:pt>
                <c:pt idx="130" formatCode="General">
                  <c:v>31.7</c:v>
                </c:pt>
                <c:pt idx="140" formatCode="General">
                  <c:v>40.200000000000003</c:v>
                </c:pt>
                <c:pt idx="150" formatCode="General">
                  <c:v>40.700000000000003</c:v>
                </c:pt>
                <c:pt idx="160" formatCode="General">
                  <c:v>43.5</c:v>
                </c:pt>
                <c:pt idx="170" formatCode="General">
                  <c:v>48.444444444444443</c:v>
                </c:pt>
                <c:pt idx="180" formatCode="General">
                  <c:v>44.6</c:v>
                </c:pt>
                <c:pt idx="190" formatCode="General">
                  <c:v>40.799999999999997</c:v>
                </c:pt>
                <c:pt idx="200" formatCode="General">
                  <c:v>32.555555555555557</c:v>
                </c:pt>
                <c:pt idx="210" formatCode="General">
                  <c:v>40.888888888888886</c:v>
                </c:pt>
                <c:pt idx="220" formatCode="General">
                  <c:v>25</c:v>
                </c:pt>
                <c:pt idx="230" formatCode="General">
                  <c:v>42</c:v>
                </c:pt>
                <c:pt idx="240" formatCode="General">
                  <c:v>44.2</c:v>
                </c:pt>
                <c:pt idx="250" formatCode="General">
                  <c:v>35.625</c:v>
                </c:pt>
                <c:pt idx="260" formatCode="General">
                  <c:v>38.9</c:v>
                </c:pt>
                <c:pt idx="270" formatCode="General">
                  <c:v>35.5</c:v>
                </c:pt>
                <c:pt idx="280" formatCode="General">
                  <c:v>42.4</c:v>
                </c:pt>
                <c:pt idx="290" formatCode="General">
                  <c:v>44.5</c:v>
                </c:pt>
                <c:pt idx="300" formatCode="General">
                  <c:v>37.299999999999997</c:v>
                </c:pt>
                <c:pt idx="310" formatCode="General">
                  <c:v>46</c:v>
                </c:pt>
                <c:pt idx="320" formatCode="General">
                  <c:v>52.8</c:v>
                </c:pt>
                <c:pt idx="330" formatCode="General">
                  <c:v>44.142857142857146</c:v>
                </c:pt>
                <c:pt idx="340" formatCode="General">
                  <c:v>47.166666666666664</c:v>
                </c:pt>
                <c:pt idx="350" formatCode="General">
                  <c:v>41.8</c:v>
                </c:pt>
                <c:pt idx="360" formatCode="General">
                  <c:v>35.6</c:v>
                </c:pt>
                <c:pt idx="370" formatCode="General">
                  <c:v>45.3</c:v>
                </c:pt>
                <c:pt idx="380" formatCode="General">
                  <c:v>38.6</c:v>
                </c:pt>
                <c:pt idx="390" formatCode="General">
                  <c:v>40.6</c:v>
                </c:pt>
                <c:pt idx="400" formatCode="General">
                  <c:v>46.8</c:v>
                </c:pt>
                <c:pt idx="410" formatCode="General">
                  <c:v>42.8</c:v>
                </c:pt>
                <c:pt idx="420" formatCode="General">
                  <c:v>49.833333333333336</c:v>
                </c:pt>
              </c:numCache>
            </c:numRef>
          </c:xVal>
          <c:yVal>
            <c:numRef>
              <c:f>'MF2022-5_StackResults'!$C$4:$C$429</c:f>
              <c:numCache>
                <c:formatCode>0.00</c:formatCode>
                <c:ptCount val="426"/>
                <c:pt idx="0">
                  <c:v>0.22499999999999928</c:v>
                </c:pt>
                <c:pt idx="10">
                  <c:v>0.72499999999999931</c:v>
                </c:pt>
                <c:pt idx="20">
                  <c:v>1.2249999999999992</c:v>
                </c:pt>
                <c:pt idx="30">
                  <c:v>1.7249999999999992</c:v>
                </c:pt>
                <c:pt idx="40">
                  <c:v>2.2249999999999992</c:v>
                </c:pt>
                <c:pt idx="50">
                  <c:v>2.7249999999999996</c:v>
                </c:pt>
                <c:pt idx="60">
                  <c:v>3.2249999999999992</c:v>
                </c:pt>
                <c:pt idx="70">
                  <c:v>3.7250000000000001</c:v>
                </c:pt>
                <c:pt idx="80">
                  <c:v>4.2249999999999988</c:v>
                </c:pt>
                <c:pt idx="90">
                  <c:v>4.7249999999999988</c:v>
                </c:pt>
                <c:pt idx="100">
                  <c:v>5.2249999999999988</c:v>
                </c:pt>
                <c:pt idx="110">
                  <c:v>5.7249999999999988</c:v>
                </c:pt>
                <c:pt idx="120">
                  <c:v>6.2249999999999988</c:v>
                </c:pt>
                <c:pt idx="130">
                  <c:v>6.7249999999999988</c:v>
                </c:pt>
                <c:pt idx="140">
                  <c:v>7.2249999999999988</c:v>
                </c:pt>
                <c:pt idx="150">
                  <c:v>7.7249999999999988</c:v>
                </c:pt>
                <c:pt idx="160">
                  <c:v>8.2249999999999979</c:v>
                </c:pt>
                <c:pt idx="170">
                  <c:v>8.7249999999999979</c:v>
                </c:pt>
                <c:pt idx="180">
                  <c:v>9.2249999999999979</c:v>
                </c:pt>
                <c:pt idx="190">
                  <c:v>9.7249999999999979</c:v>
                </c:pt>
                <c:pt idx="200">
                  <c:v>10.224999999999998</c:v>
                </c:pt>
                <c:pt idx="210">
                  <c:v>10.724999999999998</c:v>
                </c:pt>
                <c:pt idx="220">
                  <c:v>11.224999999999998</c:v>
                </c:pt>
                <c:pt idx="230">
                  <c:v>11.724999999999998</c:v>
                </c:pt>
                <c:pt idx="240">
                  <c:v>12.224999999999998</c:v>
                </c:pt>
                <c:pt idx="250">
                  <c:v>12.724999999999998</c:v>
                </c:pt>
                <c:pt idx="260">
                  <c:v>13.224999999999998</c:v>
                </c:pt>
                <c:pt idx="270">
                  <c:v>13.724999999999998</c:v>
                </c:pt>
                <c:pt idx="280">
                  <c:v>14.224999999999998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16.224999999999998</c:v>
                </c:pt>
                <c:pt idx="330">
                  <c:v>16.724999999999998</c:v>
                </c:pt>
                <c:pt idx="340">
                  <c:v>17.224999999999998</c:v>
                </c:pt>
                <c:pt idx="350">
                  <c:v>17.724999999999998</c:v>
                </c:pt>
                <c:pt idx="360">
                  <c:v>18.224999999999998</c:v>
                </c:pt>
                <c:pt idx="370">
                  <c:v>18.724999999999998</c:v>
                </c:pt>
                <c:pt idx="380">
                  <c:v>19.224999999999998</c:v>
                </c:pt>
                <c:pt idx="390">
                  <c:v>19.725000000000001</c:v>
                </c:pt>
                <c:pt idx="400">
                  <c:v>20.225000000000001</c:v>
                </c:pt>
                <c:pt idx="410">
                  <c:v>20.725000000000001</c:v>
                </c:pt>
                <c:pt idx="420">
                  <c:v>21.125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C4-4C1F-A4D7-95551CAEA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258752"/>
        <c:axId val="210259328"/>
      </c:scatterChart>
      <c:valAx>
        <c:axId val="2102587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9328"/>
        <c:crosses val="autoZero"/>
        <c:crossBetween val="midCat"/>
      </c:valAx>
      <c:valAx>
        <c:axId val="210259328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8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</a:t>
            </a:r>
            <a:r>
              <a:rPr lang="en-US"/>
              <a:t>Chlorine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'MF2022-5_StackResults'!$Q$4:$Q$429</c:f>
              <c:numCache>
                <c:formatCode>General</c:formatCode>
                <c:ptCount val="426"/>
                <c:pt idx="0">
                  <c:v>769</c:v>
                </c:pt>
                <c:pt idx="1">
                  <c:v>742</c:v>
                </c:pt>
                <c:pt idx="2">
                  <c:v>764</c:v>
                </c:pt>
                <c:pt idx="3">
                  <c:v>804</c:v>
                </c:pt>
                <c:pt idx="4">
                  <c:v>814</c:v>
                </c:pt>
                <c:pt idx="5">
                  <c:v>813</c:v>
                </c:pt>
                <c:pt idx="6">
                  <c:v>852</c:v>
                </c:pt>
                <c:pt idx="7">
                  <c:v>843</c:v>
                </c:pt>
                <c:pt idx="8">
                  <c:v>1022</c:v>
                </c:pt>
                <c:pt idx="9">
                  <c:v>897</c:v>
                </c:pt>
                <c:pt idx="10">
                  <c:v>907</c:v>
                </c:pt>
                <c:pt idx="11">
                  <c:v>705</c:v>
                </c:pt>
                <c:pt idx="12">
                  <c:v>764</c:v>
                </c:pt>
                <c:pt idx="13">
                  <c:v>706</c:v>
                </c:pt>
                <c:pt idx="14">
                  <c:v>757</c:v>
                </c:pt>
                <c:pt idx="15">
                  <c:v>751</c:v>
                </c:pt>
                <c:pt idx="16">
                  <c:v>753</c:v>
                </c:pt>
                <c:pt idx="17">
                  <c:v>757</c:v>
                </c:pt>
                <c:pt idx="18">
                  <c:v>736</c:v>
                </c:pt>
                <c:pt idx="19">
                  <c:v>903</c:v>
                </c:pt>
                <c:pt idx="20">
                  <c:v>776</c:v>
                </c:pt>
                <c:pt idx="21">
                  <c:v>727</c:v>
                </c:pt>
                <c:pt idx="22">
                  <c:v>730</c:v>
                </c:pt>
                <c:pt idx="23">
                  <c:v>754</c:v>
                </c:pt>
                <c:pt idx="24">
                  <c:v>769</c:v>
                </c:pt>
                <c:pt idx="25">
                  <c:v>789</c:v>
                </c:pt>
                <c:pt idx="26">
                  <c:v>720</c:v>
                </c:pt>
                <c:pt idx="27">
                  <c:v>764</c:v>
                </c:pt>
                <c:pt idx="28">
                  <c:v>704</c:v>
                </c:pt>
                <c:pt idx="29">
                  <c:v>683</c:v>
                </c:pt>
                <c:pt idx="30">
                  <c:v>763</c:v>
                </c:pt>
                <c:pt idx="31">
                  <c:v>667</c:v>
                </c:pt>
                <c:pt idx="32">
                  <c:v>629</c:v>
                </c:pt>
                <c:pt idx="33">
                  <c:v>724</c:v>
                </c:pt>
                <c:pt idx="34">
                  <c:v>775</c:v>
                </c:pt>
                <c:pt idx="35">
                  <c:v>785</c:v>
                </c:pt>
                <c:pt idx="36">
                  <c:v>719</c:v>
                </c:pt>
                <c:pt idx="37">
                  <c:v>747</c:v>
                </c:pt>
                <c:pt idx="38">
                  <c:v>727</c:v>
                </c:pt>
                <c:pt idx="39">
                  <c:v>707</c:v>
                </c:pt>
                <c:pt idx="40">
                  <c:v>733</c:v>
                </c:pt>
                <c:pt idx="41">
                  <c:v>748</c:v>
                </c:pt>
                <c:pt idx="42">
                  <c:v>726</c:v>
                </c:pt>
                <c:pt idx="43">
                  <c:v>677</c:v>
                </c:pt>
                <c:pt idx="44">
                  <c:v>631</c:v>
                </c:pt>
                <c:pt idx="45">
                  <c:v>628</c:v>
                </c:pt>
                <c:pt idx="46">
                  <c:v>656</c:v>
                </c:pt>
                <c:pt idx="47">
                  <c:v>730</c:v>
                </c:pt>
                <c:pt idx="48">
                  <c:v>701</c:v>
                </c:pt>
                <c:pt idx="49">
                  <c:v>650</c:v>
                </c:pt>
                <c:pt idx="50">
                  <c:v>652</c:v>
                </c:pt>
                <c:pt idx="51">
                  <c:v>661</c:v>
                </c:pt>
                <c:pt idx="52">
                  <c:v>687</c:v>
                </c:pt>
                <c:pt idx="53">
                  <c:v>674</c:v>
                </c:pt>
                <c:pt idx="54">
                  <c:v>721</c:v>
                </c:pt>
                <c:pt idx="55">
                  <c:v>662</c:v>
                </c:pt>
                <c:pt idx="56">
                  <c:v>699</c:v>
                </c:pt>
                <c:pt idx="57">
                  <c:v>675</c:v>
                </c:pt>
                <c:pt idx="58">
                  <c:v>690</c:v>
                </c:pt>
                <c:pt idx="59">
                  <c:v>644</c:v>
                </c:pt>
                <c:pt idx="60">
                  <c:v>612</c:v>
                </c:pt>
                <c:pt idx="61">
                  <c:v>679</c:v>
                </c:pt>
                <c:pt idx="62">
                  <c:v>665</c:v>
                </c:pt>
                <c:pt idx="63">
                  <c:v>694</c:v>
                </c:pt>
                <c:pt idx="64">
                  <c:v>676</c:v>
                </c:pt>
                <c:pt idx="65">
                  <c:v>659</c:v>
                </c:pt>
                <c:pt idx="66">
                  <c:v>698</c:v>
                </c:pt>
                <c:pt idx="67">
                  <c:v>657</c:v>
                </c:pt>
                <c:pt idx="68">
                  <c:v>684</c:v>
                </c:pt>
                <c:pt idx="69">
                  <c:v>653</c:v>
                </c:pt>
                <c:pt idx="70">
                  <c:v>655</c:v>
                </c:pt>
                <c:pt idx="71">
                  <c:v>699</c:v>
                </c:pt>
                <c:pt idx="72">
                  <c:v>764</c:v>
                </c:pt>
                <c:pt idx="73">
                  <c:v>703</c:v>
                </c:pt>
                <c:pt idx="74">
                  <c:v>666</c:v>
                </c:pt>
                <c:pt idx="75">
                  <c:v>775</c:v>
                </c:pt>
                <c:pt idx="76">
                  <c:v>688</c:v>
                </c:pt>
                <c:pt idx="77">
                  <c:v>615</c:v>
                </c:pt>
                <c:pt idx="78">
                  <c:v>722</c:v>
                </c:pt>
                <c:pt idx="79">
                  <c:v>747</c:v>
                </c:pt>
                <c:pt idx="80">
                  <c:v>733</c:v>
                </c:pt>
                <c:pt idx="81">
                  <c:v>630</c:v>
                </c:pt>
                <c:pt idx="82">
                  <c:v>629</c:v>
                </c:pt>
                <c:pt idx="83">
                  <c:v>697</c:v>
                </c:pt>
                <c:pt idx="84">
                  <c:v>706</c:v>
                </c:pt>
                <c:pt idx="85">
                  <c:v>758</c:v>
                </c:pt>
                <c:pt idx="86">
                  <c:v>723</c:v>
                </c:pt>
                <c:pt idx="87">
                  <c:v>666</c:v>
                </c:pt>
                <c:pt idx="88">
                  <c:v>711</c:v>
                </c:pt>
                <c:pt idx="89">
                  <c:v>726</c:v>
                </c:pt>
                <c:pt idx="90">
                  <c:v>719</c:v>
                </c:pt>
                <c:pt idx="91">
                  <c:v>745</c:v>
                </c:pt>
                <c:pt idx="92">
                  <c:v>721</c:v>
                </c:pt>
                <c:pt idx="93">
                  <c:v>755</c:v>
                </c:pt>
                <c:pt idx="94">
                  <c:v>743</c:v>
                </c:pt>
                <c:pt idx="95">
                  <c:v>710</c:v>
                </c:pt>
                <c:pt idx="96">
                  <c:v>724</c:v>
                </c:pt>
                <c:pt idx="97">
                  <c:v>746</c:v>
                </c:pt>
                <c:pt idx="98">
                  <c:v>792</c:v>
                </c:pt>
                <c:pt idx="99">
                  <c:v>750</c:v>
                </c:pt>
                <c:pt idx="100">
                  <c:v>798</c:v>
                </c:pt>
                <c:pt idx="101">
                  <c:v>778</c:v>
                </c:pt>
                <c:pt idx="102">
                  <c:v>715</c:v>
                </c:pt>
                <c:pt idx="103">
                  <c:v>778</c:v>
                </c:pt>
                <c:pt idx="104">
                  <c:v>789</c:v>
                </c:pt>
                <c:pt idx="105">
                  <c:v>705</c:v>
                </c:pt>
                <c:pt idx="106">
                  <c:v>742</c:v>
                </c:pt>
                <c:pt idx="107">
                  <c:v>786</c:v>
                </c:pt>
                <c:pt idx="108">
                  <c:v>816</c:v>
                </c:pt>
                <c:pt idx="109">
                  <c:v>771</c:v>
                </c:pt>
                <c:pt idx="110">
                  <c:v>794</c:v>
                </c:pt>
                <c:pt idx="111">
                  <c:v>797</c:v>
                </c:pt>
                <c:pt idx="112">
                  <c:v>770</c:v>
                </c:pt>
                <c:pt idx="113">
                  <c:v>752</c:v>
                </c:pt>
                <c:pt idx="114">
                  <c:v>820</c:v>
                </c:pt>
                <c:pt idx="115">
                  <c:v>807</c:v>
                </c:pt>
                <c:pt idx="116">
                  <c:v>781</c:v>
                </c:pt>
                <c:pt idx="117">
                  <c:v>733</c:v>
                </c:pt>
                <c:pt idx="118">
                  <c:v>736</c:v>
                </c:pt>
                <c:pt idx="119">
                  <c:v>686</c:v>
                </c:pt>
                <c:pt idx="120">
                  <c:v>773</c:v>
                </c:pt>
                <c:pt idx="121">
                  <c:v>775</c:v>
                </c:pt>
                <c:pt idx="122">
                  <c:v>765</c:v>
                </c:pt>
                <c:pt idx="123">
                  <c:v>805</c:v>
                </c:pt>
                <c:pt idx="124">
                  <c:v>755</c:v>
                </c:pt>
                <c:pt idx="125">
                  <c:v>841</c:v>
                </c:pt>
                <c:pt idx="126">
                  <c:v>851</c:v>
                </c:pt>
                <c:pt idx="127">
                  <c:v>805</c:v>
                </c:pt>
                <c:pt idx="128">
                  <c:v>751</c:v>
                </c:pt>
                <c:pt idx="129">
                  <c:v>798</c:v>
                </c:pt>
                <c:pt idx="130">
                  <c:v>829</c:v>
                </c:pt>
                <c:pt idx="131">
                  <c:v>795</c:v>
                </c:pt>
                <c:pt idx="132">
                  <c:v>752</c:v>
                </c:pt>
                <c:pt idx="133">
                  <c:v>808</c:v>
                </c:pt>
                <c:pt idx="134">
                  <c:v>779</c:v>
                </c:pt>
                <c:pt idx="135">
                  <c:v>854</c:v>
                </c:pt>
                <c:pt idx="136">
                  <c:v>811</c:v>
                </c:pt>
                <c:pt idx="137">
                  <c:v>802</c:v>
                </c:pt>
                <c:pt idx="138">
                  <c:v>822</c:v>
                </c:pt>
                <c:pt idx="139">
                  <c:v>838</c:v>
                </c:pt>
                <c:pt idx="140">
                  <c:v>795</c:v>
                </c:pt>
                <c:pt idx="141">
                  <c:v>876</c:v>
                </c:pt>
                <c:pt idx="142">
                  <c:v>805</c:v>
                </c:pt>
                <c:pt idx="143">
                  <c:v>821</c:v>
                </c:pt>
                <c:pt idx="144">
                  <c:v>921</c:v>
                </c:pt>
                <c:pt idx="145">
                  <c:v>879</c:v>
                </c:pt>
                <c:pt idx="146">
                  <c:v>880</c:v>
                </c:pt>
                <c:pt idx="147">
                  <c:v>884</c:v>
                </c:pt>
                <c:pt idx="148">
                  <c:v>780</c:v>
                </c:pt>
                <c:pt idx="149">
                  <c:v>740</c:v>
                </c:pt>
                <c:pt idx="150">
                  <c:v>688</c:v>
                </c:pt>
                <c:pt idx="151">
                  <c:v>851</c:v>
                </c:pt>
                <c:pt idx="152">
                  <c:v>758</c:v>
                </c:pt>
                <c:pt idx="153">
                  <c:v>775</c:v>
                </c:pt>
                <c:pt idx="154">
                  <c:v>766</c:v>
                </c:pt>
                <c:pt idx="155">
                  <c:v>783</c:v>
                </c:pt>
                <c:pt idx="156">
                  <c:v>754</c:v>
                </c:pt>
                <c:pt idx="157">
                  <c:v>801</c:v>
                </c:pt>
                <c:pt idx="158">
                  <c:v>729</c:v>
                </c:pt>
                <c:pt idx="159">
                  <c:v>675</c:v>
                </c:pt>
                <c:pt idx="160">
                  <c:v>750</c:v>
                </c:pt>
                <c:pt idx="161">
                  <c:v>725</c:v>
                </c:pt>
                <c:pt idx="162">
                  <c:v>746</c:v>
                </c:pt>
                <c:pt idx="163">
                  <c:v>739</c:v>
                </c:pt>
                <c:pt idx="164">
                  <c:v>744</c:v>
                </c:pt>
                <c:pt idx="165">
                  <c:v>709</c:v>
                </c:pt>
                <c:pt idx="166">
                  <c:v>759</c:v>
                </c:pt>
                <c:pt idx="167">
                  <c:v>766</c:v>
                </c:pt>
                <c:pt idx="168">
                  <c:v>779</c:v>
                </c:pt>
                <c:pt idx="169">
                  <c:v>778</c:v>
                </c:pt>
                <c:pt idx="170">
                  <c:v>813</c:v>
                </c:pt>
                <c:pt idx="171">
                  <c:v>750</c:v>
                </c:pt>
                <c:pt idx="172">
                  <c:v>786</c:v>
                </c:pt>
                <c:pt idx="173">
                  <c:v>751</c:v>
                </c:pt>
                <c:pt idx="174">
                  <c:v>775</c:v>
                </c:pt>
                <c:pt idx="175">
                  <c:v>774</c:v>
                </c:pt>
                <c:pt idx="176">
                  <c:v>792</c:v>
                </c:pt>
                <c:pt idx="177">
                  <c:v>761</c:v>
                </c:pt>
                <c:pt idx="178">
                  <c:v>712</c:v>
                </c:pt>
                <c:pt idx="179">
                  <c:v>805</c:v>
                </c:pt>
                <c:pt idx="180">
                  <c:v>746</c:v>
                </c:pt>
                <c:pt idx="181">
                  <c:v>764</c:v>
                </c:pt>
                <c:pt idx="182">
                  <c:v>747</c:v>
                </c:pt>
                <c:pt idx="183">
                  <c:v>753</c:v>
                </c:pt>
                <c:pt idx="184">
                  <c:v>672</c:v>
                </c:pt>
                <c:pt idx="185">
                  <c:v>775</c:v>
                </c:pt>
                <c:pt idx="186">
                  <c:v>758</c:v>
                </c:pt>
                <c:pt idx="187">
                  <c:v>740</c:v>
                </c:pt>
                <c:pt idx="188">
                  <c:v>794</c:v>
                </c:pt>
                <c:pt idx="189">
                  <c:v>774</c:v>
                </c:pt>
                <c:pt idx="190">
                  <c:v>754</c:v>
                </c:pt>
                <c:pt idx="191">
                  <c:v>713</c:v>
                </c:pt>
                <c:pt idx="192">
                  <c:v>707</c:v>
                </c:pt>
                <c:pt idx="193">
                  <c:v>738</c:v>
                </c:pt>
                <c:pt idx="194">
                  <c:v>743</c:v>
                </c:pt>
                <c:pt idx="195">
                  <c:v>711</c:v>
                </c:pt>
                <c:pt idx="196">
                  <c:v>756</c:v>
                </c:pt>
                <c:pt idx="197">
                  <c:v>647</c:v>
                </c:pt>
                <c:pt idx="198">
                  <c:v>742</c:v>
                </c:pt>
                <c:pt idx="199">
                  <c:v>717</c:v>
                </c:pt>
                <c:pt idx="200">
                  <c:v>757</c:v>
                </c:pt>
                <c:pt idx="201">
                  <c:v>786</c:v>
                </c:pt>
                <c:pt idx="202">
                  <c:v>672</c:v>
                </c:pt>
                <c:pt idx="203">
                  <c:v>712</c:v>
                </c:pt>
                <c:pt idx="204">
                  <c:v>701</c:v>
                </c:pt>
                <c:pt idx="205">
                  <c:v>720</c:v>
                </c:pt>
                <c:pt idx="206">
                  <c:v>693</c:v>
                </c:pt>
                <c:pt idx="207">
                  <c:v>704</c:v>
                </c:pt>
                <c:pt idx="208">
                  <c:v>664</c:v>
                </c:pt>
                <c:pt idx="209">
                  <c:v>717</c:v>
                </c:pt>
                <c:pt idx="210">
                  <c:v>719</c:v>
                </c:pt>
                <c:pt idx="211">
                  <c:v>748</c:v>
                </c:pt>
                <c:pt idx="212">
                  <c:v>793</c:v>
                </c:pt>
                <c:pt idx="213">
                  <c:v>736</c:v>
                </c:pt>
                <c:pt idx="214">
                  <c:v>669</c:v>
                </c:pt>
                <c:pt idx="215">
                  <c:v>660</c:v>
                </c:pt>
                <c:pt idx="216">
                  <c:v>730</c:v>
                </c:pt>
                <c:pt idx="217">
                  <c:v>674</c:v>
                </c:pt>
                <c:pt idx="218">
                  <c:v>683</c:v>
                </c:pt>
                <c:pt idx="219">
                  <c:v>691</c:v>
                </c:pt>
                <c:pt idx="220">
                  <c:v>684</c:v>
                </c:pt>
                <c:pt idx="221">
                  <c:v>699</c:v>
                </c:pt>
                <c:pt idx="222">
                  <c:v>724</c:v>
                </c:pt>
                <c:pt idx="223">
                  <c:v>736</c:v>
                </c:pt>
                <c:pt idx="224">
                  <c:v>748</c:v>
                </c:pt>
                <c:pt idx="225">
                  <c:v>778</c:v>
                </c:pt>
                <c:pt idx="226">
                  <c:v>794</c:v>
                </c:pt>
                <c:pt idx="227">
                  <c:v>787</c:v>
                </c:pt>
                <c:pt idx="228">
                  <c:v>737</c:v>
                </c:pt>
                <c:pt idx="229">
                  <c:v>786</c:v>
                </c:pt>
                <c:pt idx="230">
                  <c:v>772</c:v>
                </c:pt>
                <c:pt idx="231">
                  <c:v>792</c:v>
                </c:pt>
                <c:pt idx="232">
                  <c:v>756</c:v>
                </c:pt>
                <c:pt idx="233">
                  <c:v>837</c:v>
                </c:pt>
                <c:pt idx="234">
                  <c:v>770</c:v>
                </c:pt>
                <c:pt idx="235">
                  <c:v>797</c:v>
                </c:pt>
                <c:pt idx="236">
                  <c:v>766</c:v>
                </c:pt>
                <c:pt idx="237">
                  <c:v>795</c:v>
                </c:pt>
                <c:pt idx="238">
                  <c:v>874</c:v>
                </c:pt>
                <c:pt idx="239">
                  <c:v>847</c:v>
                </c:pt>
                <c:pt idx="240">
                  <c:v>793</c:v>
                </c:pt>
                <c:pt idx="241">
                  <c:v>721</c:v>
                </c:pt>
                <c:pt idx="242">
                  <c:v>748</c:v>
                </c:pt>
                <c:pt idx="243">
                  <c:v>767</c:v>
                </c:pt>
                <c:pt idx="244">
                  <c:v>764</c:v>
                </c:pt>
                <c:pt idx="245">
                  <c:v>767</c:v>
                </c:pt>
                <c:pt idx="246">
                  <c:v>817</c:v>
                </c:pt>
                <c:pt idx="247">
                  <c:v>833</c:v>
                </c:pt>
                <c:pt idx="248">
                  <c:v>865</c:v>
                </c:pt>
                <c:pt idx="249">
                  <c:v>918</c:v>
                </c:pt>
                <c:pt idx="250">
                  <c:v>816</c:v>
                </c:pt>
                <c:pt idx="251">
                  <c:v>717</c:v>
                </c:pt>
                <c:pt idx="252">
                  <c:v>781</c:v>
                </c:pt>
                <c:pt idx="253">
                  <c:v>724</c:v>
                </c:pt>
                <c:pt idx="254">
                  <c:v>724</c:v>
                </c:pt>
                <c:pt idx="255">
                  <c:v>697</c:v>
                </c:pt>
                <c:pt idx="256">
                  <c:v>754</c:v>
                </c:pt>
                <c:pt idx="257">
                  <c:v>713</c:v>
                </c:pt>
                <c:pt idx="258">
                  <c:v>795</c:v>
                </c:pt>
                <c:pt idx="259">
                  <c:v>836</c:v>
                </c:pt>
                <c:pt idx="260">
                  <c:v>831</c:v>
                </c:pt>
                <c:pt idx="261">
                  <c:v>799</c:v>
                </c:pt>
                <c:pt idx="262">
                  <c:v>833</c:v>
                </c:pt>
                <c:pt idx="263">
                  <c:v>715</c:v>
                </c:pt>
                <c:pt idx="264">
                  <c:v>693</c:v>
                </c:pt>
                <c:pt idx="265">
                  <c:v>733</c:v>
                </c:pt>
                <c:pt idx="266">
                  <c:v>819</c:v>
                </c:pt>
                <c:pt idx="267">
                  <c:v>826</c:v>
                </c:pt>
                <c:pt idx="268">
                  <c:v>786</c:v>
                </c:pt>
                <c:pt idx="269">
                  <c:v>769</c:v>
                </c:pt>
                <c:pt idx="270">
                  <c:v>809</c:v>
                </c:pt>
                <c:pt idx="271">
                  <c:v>800</c:v>
                </c:pt>
                <c:pt idx="272">
                  <c:v>725</c:v>
                </c:pt>
                <c:pt idx="273">
                  <c:v>765</c:v>
                </c:pt>
                <c:pt idx="274">
                  <c:v>770</c:v>
                </c:pt>
                <c:pt idx="275">
                  <c:v>753</c:v>
                </c:pt>
                <c:pt idx="276">
                  <c:v>758</c:v>
                </c:pt>
                <c:pt idx="277">
                  <c:v>758</c:v>
                </c:pt>
                <c:pt idx="278">
                  <c:v>821</c:v>
                </c:pt>
                <c:pt idx="279">
                  <c:v>740</c:v>
                </c:pt>
                <c:pt idx="280">
                  <c:v>790</c:v>
                </c:pt>
                <c:pt idx="281">
                  <c:v>679</c:v>
                </c:pt>
                <c:pt idx="282">
                  <c:v>671</c:v>
                </c:pt>
                <c:pt idx="283">
                  <c:v>678</c:v>
                </c:pt>
                <c:pt idx="284">
                  <c:v>730</c:v>
                </c:pt>
                <c:pt idx="285">
                  <c:v>739</c:v>
                </c:pt>
                <c:pt idx="286">
                  <c:v>710</c:v>
                </c:pt>
                <c:pt idx="287">
                  <c:v>659</c:v>
                </c:pt>
                <c:pt idx="288">
                  <c:v>736</c:v>
                </c:pt>
                <c:pt idx="289">
                  <c:v>746</c:v>
                </c:pt>
                <c:pt idx="290">
                  <c:v>706</c:v>
                </c:pt>
                <c:pt idx="291">
                  <c:v>768</c:v>
                </c:pt>
                <c:pt idx="292">
                  <c:v>737</c:v>
                </c:pt>
                <c:pt idx="293">
                  <c:v>739</c:v>
                </c:pt>
                <c:pt idx="294">
                  <c:v>777</c:v>
                </c:pt>
                <c:pt idx="295">
                  <c:v>753</c:v>
                </c:pt>
                <c:pt idx="296">
                  <c:v>812</c:v>
                </c:pt>
                <c:pt idx="297">
                  <c:v>876</c:v>
                </c:pt>
                <c:pt idx="298">
                  <c:v>763</c:v>
                </c:pt>
                <c:pt idx="299">
                  <c:v>756</c:v>
                </c:pt>
                <c:pt idx="300">
                  <c:v>669</c:v>
                </c:pt>
                <c:pt idx="301">
                  <c:v>814</c:v>
                </c:pt>
                <c:pt idx="302">
                  <c:v>797</c:v>
                </c:pt>
                <c:pt idx="303">
                  <c:v>880</c:v>
                </c:pt>
                <c:pt idx="304">
                  <c:v>838</c:v>
                </c:pt>
                <c:pt idx="305">
                  <c:v>852</c:v>
                </c:pt>
                <c:pt idx="306">
                  <c:v>776</c:v>
                </c:pt>
                <c:pt idx="307">
                  <c:v>848</c:v>
                </c:pt>
                <c:pt idx="308">
                  <c:v>793</c:v>
                </c:pt>
                <c:pt idx="309">
                  <c:v>771</c:v>
                </c:pt>
                <c:pt idx="310">
                  <c:v>795</c:v>
                </c:pt>
                <c:pt idx="311">
                  <c:v>747</c:v>
                </c:pt>
                <c:pt idx="312">
                  <c:v>808</c:v>
                </c:pt>
                <c:pt idx="313">
                  <c:v>845</c:v>
                </c:pt>
                <c:pt idx="314">
                  <c:v>870</c:v>
                </c:pt>
                <c:pt idx="315">
                  <c:v>889</c:v>
                </c:pt>
                <c:pt idx="316">
                  <c:v>918</c:v>
                </c:pt>
                <c:pt idx="317">
                  <c:v>921</c:v>
                </c:pt>
                <c:pt idx="318">
                  <c:v>843</c:v>
                </c:pt>
                <c:pt idx="319">
                  <c:v>846</c:v>
                </c:pt>
                <c:pt idx="320">
                  <c:v>777</c:v>
                </c:pt>
                <c:pt idx="321">
                  <c:v>804</c:v>
                </c:pt>
                <c:pt idx="322">
                  <c:v>823</c:v>
                </c:pt>
                <c:pt idx="323">
                  <c:v>880</c:v>
                </c:pt>
                <c:pt idx="324">
                  <c:v>809</c:v>
                </c:pt>
                <c:pt idx="325">
                  <c:v>794</c:v>
                </c:pt>
                <c:pt idx="326">
                  <c:v>742</c:v>
                </c:pt>
                <c:pt idx="327">
                  <c:v>778</c:v>
                </c:pt>
                <c:pt idx="328">
                  <c:v>869</c:v>
                </c:pt>
                <c:pt idx="329">
                  <c:v>796</c:v>
                </c:pt>
                <c:pt idx="330">
                  <c:v>821</c:v>
                </c:pt>
                <c:pt idx="331">
                  <c:v>802</c:v>
                </c:pt>
                <c:pt idx="332">
                  <c:v>863</c:v>
                </c:pt>
                <c:pt idx="333">
                  <c:v>794</c:v>
                </c:pt>
                <c:pt idx="334">
                  <c:v>660</c:v>
                </c:pt>
                <c:pt idx="337">
                  <c:v>757</c:v>
                </c:pt>
                <c:pt idx="338">
                  <c:v>694</c:v>
                </c:pt>
                <c:pt idx="344">
                  <c:v>566</c:v>
                </c:pt>
                <c:pt idx="345">
                  <c:v>680</c:v>
                </c:pt>
                <c:pt idx="346">
                  <c:v>770</c:v>
                </c:pt>
                <c:pt idx="347">
                  <c:v>758</c:v>
                </c:pt>
                <c:pt idx="348">
                  <c:v>844</c:v>
                </c:pt>
                <c:pt idx="349">
                  <c:v>918</c:v>
                </c:pt>
                <c:pt idx="350">
                  <c:v>813</c:v>
                </c:pt>
                <c:pt idx="351">
                  <c:v>860</c:v>
                </c:pt>
                <c:pt idx="352">
                  <c:v>796</c:v>
                </c:pt>
                <c:pt idx="353">
                  <c:v>929</c:v>
                </c:pt>
                <c:pt idx="354">
                  <c:v>891</c:v>
                </c:pt>
                <c:pt idx="355">
                  <c:v>955</c:v>
                </c:pt>
                <c:pt idx="356">
                  <c:v>939</c:v>
                </c:pt>
                <c:pt idx="357">
                  <c:v>838</c:v>
                </c:pt>
                <c:pt idx="358">
                  <c:v>734</c:v>
                </c:pt>
                <c:pt idx="359">
                  <c:v>837</c:v>
                </c:pt>
                <c:pt idx="360">
                  <c:v>877</c:v>
                </c:pt>
                <c:pt idx="361">
                  <c:v>886</c:v>
                </c:pt>
                <c:pt idx="362">
                  <c:v>854</c:v>
                </c:pt>
                <c:pt idx="363">
                  <c:v>897</c:v>
                </c:pt>
                <c:pt idx="364">
                  <c:v>832</c:v>
                </c:pt>
                <c:pt idx="365">
                  <c:v>835</c:v>
                </c:pt>
                <c:pt idx="366">
                  <c:v>893</c:v>
                </c:pt>
                <c:pt idx="367">
                  <c:v>939</c:v>
                </c:pt>
                <c:pt idx="368">
                  <c:v>831</c:v>
                </c:pt>
                <c:pt idx="369">
                  <c:v>810</c:v>
                </c:pt>
                <c:pt idx="370">
                  <c:v>916</c:v>
                </c:pt>
                <c:pt idx="371">
                  <c:v>865</c:v>
                </c:pt>
                <c:pt idx="372">
                  <c:v>914</c:v>
                </c:pt>
                <c:pt idx="373">
                  <c:v>843</c:v>
                </c:pt>
                <c:pt idx="374">
                  <c:v>890</c:v>
                </c:pt>
                <c:pt idx="375">
                  <c:v>811</c:v>
                </c:pt>
                <c:pt idx="376">
                  <c:v>832</c:v>
                </c:pt>
                <c:pt idx="377">
                  <c:v>824</c:v>
                </c:pt>
                <c:pt idx="378">
                  <c:v>878</c:v>
                </c:pt>
                <c:pt idx="379">
                  <c:v>856</c:v>
                </c:pt>
                <c:pt idx="380">
                  <c:v>877</c:v>
                </c:pt>
                <c:pt idx="381">
                  <c:v>827</c:v>
                </c:pt>
                <c:pt idx="382">
                  <c:v>825</c:v>
                </c:pt>
                <c:pt idx="383">
                  <c:v>826</c:v>
                </c:pt>
                <c:pt idx="384">
                  <c:v>801</c:v>
                </c:pt>
                <c:pt idx="385">
                  <c:v>774</c:v>
                </c:pt>
                <c:pt idx="386">
                  <c:v>731</c:v>
                </c:pt>
                <c:pt idx="387">
                  <c:v>784</c:v>
                </c:pt>
                <c:pt idx="388">
                  <c:v>797</c:v>
                </c:pt>
                <c:pt idx="389">
                  <c:v>808</c:v>
                </c:pt>
                <c:pt idx="390">
                  <c:v>823</c:v>
                </c:pt>
                <c:pt idx="391">
                  <c:v>783</c:v>
                </c:pt>
                <c:pt idx="392">
                  <c:v>780</c:v>
                </c:pt>
                <c:pt idx="393">
                  <c:v>710</c:v>
                </c:pt>
                <c:pt idx="394">
                  <c:v>706</c:v>
                </c:pt>
                <c:pt idx="395">
                  <c:v>745</c:v>
                </c:pt>
                <c:pt idx="396">
                  <c:v>758</c:v>
                </c:pt>
                <c:pt idx="397">
                  <c:v>825</c:v>
                </c:pt>
                <c:pt idx="398">
                  <c:v>810</c:v>
                </c:pt>
                <c:pt idx="399">
                  <c:v>748</c:v>
                </c:pt>
                <c:pt idx="400">
                  <c:v>783</c:v>
                </c:pt>
                <c:pt idx="401">
                  <c:v>759</c:v>
                </c:pt>
                <c:pt idx="402">
                  <c:v>724</c:v>
                </c:pt>
                <c:pt idx="403">
                  <c:v>727</c:v>
                </c:pt>
                <c:pt idx="404">
                  <c:v>745</c:v>
                </c:pt>
                <c:pt idx="405">
                  <c:v>755</c:v>
                </c:pt>
                <c:pt idx="406">
                  <c:v>741</c:v>
                </c:pt>
                <c:pt idx="407">
                  <c:v>709</c:v>
                </c:pt>
                <c:pt idx="408">
                  <c:v>708</c:v>
                </c:pt>
                <c:pt idx="409">
                  <c:v>792</c:v>
                </c:pt>
                <c:pt idx="410">
                  <c:v>704</c:v>
                </c:pt>
                <c:pt idx="411">
                  <c:v>681</c:v>
                </c:pt>
                <c:pt idx="412">
                  <c:v>780</c:v>
                </c:pt>
                <c:pt idx="413">
                  <c:v>819</c:v>
                </c:pt>
                <c:pt idx="414">
                  <c:v>810</c:v>
                </c:pt>
                <c:pt idx="415">
                  <c:v>740</c:v>
                </c:pt>
                <c:pt idx="416">
                  <c:v>761</c:v>
                </c:pt>
                <c:pt idx="417">
                  <c:v>768</c:v>
                </c:pt>
                <c:pt idx="418">
                  <c:v>835</c:v>
                </c:pt>
                <c:pt idx="419">
                  <c:v>801</c:v>
                </c:pt>
                <c:pt idx="420">
                  <c:v>880</c:v>
                </c:pt>
                <c:pt idx="421">
                  <c:v>860</c:v>
                </c:pt>
                <c:pt idx="422">
                  <c:v>840</c:v>
                </c:pt>
                <c:pt idx="423">
                  <c:v>887</c:v>
                </c:pt>
                <c:pt idx="424">
                  <c:v>1078</c:v>
                </c:pt>
                <c:pt idx="425">
                  <c:v>995</c:v>
                </c:pt>
              </c:numCache>
            </c:numRef>
          </c:xVal>
          <c:yVal>
            <c:numRef>
              <c:f>'MF2022-5_StackResults'!$B$4:$B$429</c:f>
              <c:numCache>
                <c:formatCode>0.00</c:formatCode>
                <c:ptCount val="426"/>
                <c:pt idx="0">
                  <c:v>0</c:v>
                </c:pt>
                <c:pt idx="1">
                  <c:v>4.9999999999998934E-2</c:v>
                </c:pt>
                <c:pt idx="2">
                  <c:v>9.9999999999999645E-2</c:v>
                </c:pt>
                <c:pt idx="3">
                  <c:v>0.14999999999999858</c:v>
                </c:pt>
                <c:pt idx="4">
                  <c:v>0.19999999999999929</c:v>
                </c:pt>
                <c:pt idx="5">
                  <c:v>0.25</c:v>
                </c:pt>
                <c:pt idx="6">
                  <c:v>0.29999999999999893</c:v>
                </c:pt>
                <c:pt idx="7">
                  <c:v>0.34999999999999964</c:v>
                </c:pt>
                <c:pt idx="8">
                  <c:v>0.39999999999999858</c:v>
                </c:pt>
                <c:pt idx="9">
                  <c:v>0.44999999999999929</c:v>
                </c:pt>
                <c:pt idx="10">
                  <c:v>0.5</c:v>
                </c:pt>
                <c:pt idx="11">
                  <c:v>0.54999999999999893</c:v>
                </c:pt>
                <c:pt idx="12">
                  <c:v>0.59999999999999964</c:v>
                </c:pt>
                <c:pt idx="13">
                  <c:v>0.64999999999999858</c:v>
                </c:pt>
                <c:pt idx="14">
                  <c:v>0.69999999999999929</c:v>
                </c:pt>
                <c:pt idx="15">
                  <c:v>0.75</c:v>
                </c:pt>
                <c:pt idx="16">
                  <c:v>0.79999999999999893</c:v>
                </c:pt>
                <c:pt idx="17">
                  <c:v>0.84999999999999964</c:v>
                </c:pt>
                <c:pt idx="18">
                  <c:v>0.89999999999999858</c:v>
                </c:pt>
                <c:pt idx="19">
                  <c:v>0.94999999999999929</c:v>
                </c:pt>
                <c:pt idx="20">
                  <c:v>1</c:v>
                </c:pt>
                <c:pt idx="21">
                  <c:v>1.0499999999999989</c:v>
                </c:pt>
                <c:pt idx="22">
                  <c:v>1.0999999999999996</c:v>
                </c:pt>
                <c:pt idx="23">
                  <c:v>1.1499999999999986</c:v>
                </c:pt>
                <c:pt idx="24">
                  <c:v>1.1999999999999993</c:v>
                </c:pt>
                <c:pt idx="25">
                  <c:v>1.25</c:v>
                </c:pt>
                <c:pt idx="26">
                  <c:v>1.2999999999999989</c:v>
                </c:pt>
                <c:pt idx="27">
                  <c:v>1.3499999999999996</c:v>
                </c:pt>
                <c:pt idx="28">
                  <c:v>1.3999999999999986</c:v>
                </c:pt>
                <c:pt idx="29">
                  <c:v>1.4499999999999993</c:v>
                </c:pt>
                <c:pt idx="30">
                  <c:v>1.5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1.6499999999999986</c:v>
                </c:pt>
                <c:pt idx="34">
                  <c:v>1.6999999999999993</c:v>
                </c:pt>
                <c:pt idx="35">
                  <c:v>1.75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1.8999999999999986</c:v>
                </c:pt>
                <c:pt idx="39">
                  <c:v>1.9499999999999993</c:v>
                </c:pt>
                <c:pt idx="40">
                  <c:v>2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2.1499999999999986</c:v>
                </c:pt>
                <c:pt idx="44">
                  <c:v>2.1999999999999993</c:v>
                </c:pt>
                <c:pt idx="45">
                  <c:v>2.25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2.3999999999999986</c:v>
                </c:pt>
                <c:pt idx="49">
                  <c:v>2.4499999999999993</c:v>
                </c:pt>
                <c:pt idx="50">
                  <c:v>2.5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2.6499999999999986</c:v>
                </c:pt>
                <c:pt idx="54">
                  <c:v>2.6999999999999993</c:v>
                </c:pt>
                <c:pt idx="55">
                  <c:v>2.75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2.8999999999999986</c:v>
                </c:pt>
                <c:pt idx="59">
                  <c:v>2.9499999999999993</c:v>
                </c:pt>
                <c:pt idx="60">
                  <c:v>3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3.1499999999999986</c:v>
                </c:pt>
                <c:pt idx="64">
                  <c:v>3.1999999999999993</c:v>
                </c:pt>
                <c:pt idx="65">
                  <c:v>3.25</c:v>
                </c:pt>
                <c:pt idx="66">
                  <c:v>3.3000000000000007</c:v>
                </c:pt>
                <c:pt idx="67">
                  <c:v>3.3499999999999979</c:v>
                </c:pt>
                <c:pt idx="68">
                  <c:v>3.3999999999999986</c:v>
                </c:pt>
                <c:pt idx="69">
                  <c:v>3.4499999999999993</c:v>
                </c:pt>
                <c:pt idx="70">
                  <c:v>3.5</c:v>
                </c:pt>
                <c:pt idx="71">
                  <c:v>3.5500000000000007</c:v>
                </c:pt>
                <c:pt idx="72">
                  <c:v>3.5999999999999979</c:v>
                </c:pt>
                <c:pt idx="73">
                  <c:v>3.6499999999999986</c:v>
                </c:pt>
                <c:pt idx="74">
                  <c:v>3.6999999999999993</c:v>
                </c:pt>
                <c:pt idx="75">
                  <c:v>3.75</c:v>
                </c:pt>
                <c:pt idx="76">
                  <c:v>3.8000000000000007</c:v>
                </c:pt>
                <c:pt idx="77">
                  <c:v>3.8499999999999979</c:v>
                </c:pt>
                <c:pt idx="78">
                  <c:v>3.8999999999999986</c:v>
                </c:pt>
                <c:pt idx="79">
                  <c:v>3.9499999999999993</c:v>
                </c:pt>
                <c:pt idx="80">
                  <c:v>4</c:v>
                </c:pt>
                <c:pt idx="81">
                  <c:v>4.0500000000000007</c:v>
                </c:pt>
                <c:pt idx="82">
                  <c:v>4.0999999999999979</c:v>
                </c:pt>
                <c:pt idx="83">
                  <c:v>4.1499999999999986</c:v>
                </c:pt>
                <c:pt idx="84">
                  <c:v>4.1999999999999993</c:v>
                </c:pt>
                <c:pt idx="85">
                  <c:v>4.25</c:v>
                </c:pt>
                <c:pt idx="86">
                  <c:v>4.3000000000000007</c:v>
                </c:pt>
                <c:pt idx="87">
                  <c:v>4.3499999999999979</c:v>
                </c:pt>
                <c:pt idx="88">
                  <c:v>4.3999999999999986</c:v>
                </c:pt>
                <c:pt idx="89">
                  <c:v>4.4499999999999993</c:v>
                </c:pt>
                <c:pt idx="90">
                  <c:v>4.5</c:v>
                </c:pt>
                <c:pt idx="91">
                  <c:v>4.5500000000000007</c:v>
                </c:pt>
                <c:pt idx="92">
                  <c:v>4.5999999999999979</c:v>
                </c:pt>
                <c:pt idx="93">
                  <c:v>4.6499999999999986</c:v>
                </c:pt>
                <c:pt idx="94">
                  <c:v>4.6999999999999993</c:v>
                </c:pt>
                <c:pt idx="95">
                  <c:v>4.75</c:v>
                </c:pt>
                <c:pt idx="96">
                  <c:v>4.8000000000000007</c:v>
                </c:pt>
                <c:pt idx="97">
                  <c:v>4.8499999999999979</c:v>
                </c:pt>
                <c:pt idx="98">
                  <c:v>4.8999999999999986</c:v>
                </c:pt>
                <c:pt idx="99">
                  <c:v>4.9499999999999993</c:v>
                </c:pt>
                <c:pt idx="100">
                  <c:v>5</c:v>
                </c:pt>
                <c:pt idx="101">
                  <c:v>5.0500000000000007</c:v>
                </c:pt>
                <c:pt idx="102">
                  <c:v>5.0999999999999979</c:v>
                </c:pt>
                <c:pt idx="103">
                  <c:v>5.1499999999999986</c:v>
                </c:pt>
                <c:pt idx="104">
                  <c:v>5.1999999999999993</c:v>
                </c:pt>
                <c:pt idx="105">
                  <c:v>5.25</c:v>
                </c:pt>
                <c:pt idx="106">
                  <c:v>5.3000000000000007</c:v>
                </c:pt>
                <c:pt idx="107">
                  <c:v>5.3499999999999979</c:v>
                </c:pt>
                <c:pt idx="108">
                  <c:v>5.3999999999999986</c:v>
                </c:pt>
                <c:pt idx="109">
                  <c:v>5.4499999999999993</c:v>
                </c:pt>
                <c:pt idx="110">
                  <c:v>5.5</c:v>
                </c:pt>
                <c:pt idx="111">
                  <c:v>5.5500000000000007</c:v>
                </c:pt>
                <c:pt idx="112">
                  <c:v>5.5999999999999979</c:v>
                </c:pt>
                <c:pt idx="113">
                  <c:v>5.6499999999999986</c:v>
                </c:pt>
                <c:pt idx="114">
                  <c:v>5.6999999999999993</c:v>
                </c:pt>
                <c:pt idx="115">
                  <c:v>5.75</c:v>
                </c:pt>
                <c:pt idx="116">
                  <c:v>5.8000000000000007</c:v>
                </c:pt>
                <c:pt idx="117">
                  <c:v>5.8499999999999979</c:v>
                </c:pt>
                <c:pt idx="118">
                  <c:v>5.8999999999999986</c:v>
                </c:pt>
                <c:pt idx="119">
                  <c:v>5.9499999999999993</c:v>
                </c:pt>
                <c:pt idx="120">
                  <c:v>6</c:v>
                </c:pt>
                <c:pt idx="121">
                  <c:v>6.0500000000000007</c:v>
                </c:pt>
                <c:pt idx="122">
                  <c:v>6.0999999999999979</c:v>
                </c:pt>
                <c:pt idx="123">
                  <c:v>6.1499999999999986</c:v>
                </c:pt>
                <c:pt idx="124">
                  <c:v>6.1999999999999993</c:v>
                </c:pt>
                <c:pt idx="125">
                  <c:v>6.25</c:v>
                </c:pt>
                <c:pt idx="126">
                  <c:v>6.3000000000000007</c:v>
                </c:pt>
                <c:pt idx="127">
                  <c:v>6.3499999999999979</c:v>
                </c:pt>
                <c:pt idx="128">
                  <c:v>6.3999999999999986</c:v>
                </c:pt>
                <c:pt idx="129">
                  <c:v>6.4499999999999993</c:v>
                </c:pt>
                <c:pt idx="130">
                  <c:v>6.5</c:v>
                </c:pt>
                <c:pt idx="131">
                  <c:v>6.5500000000000007</c:v>
                </c:pt>
                <c:pt idx="132">
                  <c:v>6.5999999999999979</c:v>
                </c:pt>
                <c:pt idx="133">
                  <c:v>6.6499999999999986</c:v>
                </c:pt>
                <c:pt idx="134">
                  <c:v>6.6999999999999993</c:v>
                </c:pt>
                <c:pt idx="135">
                  <c:v>6.75</c:v>
                </c:pt>
                <c:pt idx="136">
                  <c:v>6.8000000000000007</c:v>
                </c:pt>
                <c:pt idx="137">
                  <c:v>6.8499999999999979</c:v>
                </c:pt>
                <c:pt idx="138">
                  <c:v>6.8999999999999986</c:v>
                </c:pt>
                <c:pt idx="139">
                  <c:v>6.9499999999999993</c:v>
                </c:pt>
                <c:pt idx="140">
                  <c:v>7</c:v>
                </c:pt>
                <c:pt idx="141">
                  <c:v>7.0500000000000007</c:v>
                </c:pt>
                <c:pt idx="142">
                  <c:v>7.0999999999999979</c:v>
                </c:pt>
                <c:pt idx="143">
                  <c:v>7.1499999999999986</c:v>
                </c:pt>
                <c:pt idx="144">
                  <c:v>7.1999999999999993</c:v>
                </c:pt>
                <c:pt idx="145">
                  <c:v>7.25</c:v>
                </c:pt>
                <c:pt idx="146">
                  <c:v>7.3000000000000007</c:v>
                </c:pt>
                <c:pt idx="147">
                  <c:v>7.3499999999999979</c:v>
                </c:pt>
                <c:pt idx="148">
                  <c:v>7.3999999999999986</c:v>
                </c:pt>
                <c:pt idx="149">
                  <c:v>7.4499999999999993</c:v>
                </c:pt>
                <c:pt idx="150">
                  <c:v>7.5</c:v>
                </c:pt>
                <c:pt idx="151">
                  <c:v>7.5500000000000007</c:v>
                </c:pt>
                <c:pt idx="152">
                  <c:v>7.5999999999999979</c:v>
                </c:pt>
                <c:pt idx="153">
                  <c:v>7.6499999999999986</c:v>
                </c:pt>
                <c:pt idx="154">
                  <c:v>7.6999999999999993</c:v>
                </c:pt>
                <c:pt idx="155">
                  <c:v>7.75</c:v>
                </c:pt>
                <c:pt idx="156">
                  <c:v>7.8000000000000007</c:v>
                </c:pt>
                <c:pt idx="157">
                  <c:v>7.8499999999999979</c:v>
                </c:pt>
                <c:pt idx="158">
                  <c:v>7.8999999999999986</c:v>
                </c:pt>
                <c:pt idx="159">
                  <c:v>7.9499999999999993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8.0999999999999979</c:v>
                </c:pt>
                <c:pt idx="163">
                  <c:v>8.1499999999999986</c:v>
                </c:pt>
                <c:pt idx="164">
                  <c:v>8.1999999999999993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8.3499999999999979</c:v>
                </c:pt>
                <c:pt idx="168">
                  <c:v>8.3999999999999986</c:v>
                </c:pt>
                <c:pt idx="169">
                  <c:v>8.4499999999999993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8.5999999999999979</c:v>
                </c:pt>
                <c:pt idx="173">
                  <c:v>8.6499999999999986</c:v>
                </c:pt>
                <c:pt idx="174">
                  <c:v>8.6999999999999993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8.8499999999999979</c:v>
                </c:pt>
                <c:pt idx="178">
                  <c:v>8.8999999999999986</c:v>
                </c:pt>
                <c:pt idx="179">
                  <c:v>8.9499999999999993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9.0999999999999979</c:v>
                </c:pt>
                <c:pt idx="183">
                  <c:v>9.1499999999999986</c:v>
                </c:pt>
                <c:pt idx="184">
                  <c:v>9.1999999999999993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9.5999999999999979</c:v>
                </c:pt>
                <c:pt idx="193">
                  <c:v>9.6499999999999986</c:v>
                </c:pt>
                <c:pt idx="194">
                  <c:v>9.6999999999999993</c:v>
                </c:pt>
                <c:pt idx="195">
                  <c:v>9.75</c:v>
                </c:pt>
                <c:pt idx="196">
                  <c:v>9.8000000000000007</c:v>
                </c:pt>
                <c:pt idx="197">
                  <c:v>9.8499999999999979</c:v>
                </c:pt>
                <c:pt idx="198">
                  <c:v>9.8999999999999986</c:v>
                </c:pt>
                <c:pt idx="199">
                  <c:v>9.9499999999999993</c:v>
                </c:pt>
                <c:pt idx="200">
                  <c:v>10</c:v>
                </c:pt>
                <c:pt idx="201">
                  <c:v>10.050000000000001</c:v>
                </c:pt>
                <c:pt idx="202">
                  <c:v>10.099999999999998</c:v>
                </c:pt>
                <c:pt idx="203">
                  <c:v>10.149999999999999</c:v>
                </c:pt>
                <c:pt idx="204">
                  <c:v>10.199999999999999</c:v>
                </c:pt>
                <c:pt idx="205">
                  <c:v>10.25</c:v>
                </c:pt>
                <c:pt idx="206">
                  <c:v>10.3</c:v>
                </c:pt>
                <c:pt idx="207">
                  <c:v>10.349999999999998</c:v>
                </c:pt>
                <c:pt idx="208">
                  <c:v>10.399999999999999</c:v>
                </c:pt>
                <c:pt idx="209">
                  <c:v>10.45</c:v>
                </c:pt>
                <c:pt idx="210">
                  <c:v>10.5</c:v>
                </c:pt>
                <c:pt idx="211">
                  <c:v>10.55</c:v>
                </c:pt>
                <c:pt idx="212">
                  <c:v>10.599999999999998</c:v>
                </c:pt>
                <c:pt idx="213">
                  <c:v>10.649999999999999</c:v>
                </c:pt>
                <c:pt idx="214">
                  <c:v>10.7</c:v>
                </c:pt>
                <c:pt idx="215">
                  <c:v>10.75</c:v>
                </c:pt>
                <c:pt idx="216">
                  <c:v>10.8</c:v>
                </c:pt>
                <c:pt idx="217">
                  <c:v>10.849999999999998</c:v>
                </c:pt>
                <c:pt idx="218">
                  <c:v>10.899999999999999</c:v>
                </c:pt>
                <c:pt idx="219">
                  <c:v>10.95</c:v>
                </c:pt>
                <c:pt idx="220">
                  <c:v>11</c:v>
                </c:pt>
                <c:pt idx="221">
                  <c:v>11.05</c:v>
                </c:pt>
                <c:pt idx="222">
                  <c:v>11.099999999999998</c:v>
                </c:pt>
                <c:pt idx="223">
                  <c:v>11.149999999999999</c:v>
                </c:pt>
                <c:pt idx="224">
                  <c:v>11.2</c:v>
                </c:pt>
                <c:pt idx="225">
                  <c:v>11.25</c:v>
                </c:pt>
                <c:pt idx="226">
                  <c:v>11.3</c:v>
                </c:pt>
                <c:pt idx="227">
                  <c:v>11.349999999999998</c:v>
                </c:pt>
                <c:pt idx="228">
                  <c:v>11.399999999999999</c:v>
                </c:pt>
                <c:pt idx="229">
                  <c:v>11.45</c:v>
                </c:pt>
                <c:pt idx="230">
                  <c:v>11.5</c:v>
                </c:pt>
                <c:pt idx="231">
                  <c:v>11.55</c:v>
                </c:pt>
                <c:pt idx="232">
                  <c:v>11.599999999999998</c:v>
                </c:pt>
                <c:pt idx="233">
                  <c:v>11.649999999999999</c:v>
                </c:pt>
                <c:pt idx="234">
                  <c:v>11.7</c:v>
                </c:pt>
                <c:pt idx="235">
                  <c:v>11.75</c:v>
                </c:pt>
                <c:pt idx="236">
                  <c:v>11.8</c:v>
                </c:pt>
                <c:pt idx="237">
                  <c:v>11.849999999999998</c:v>
                </c:pt>
                <c:pt idx="238">
                  <c:v>11.899999999999999</c:v>
                </c:pt>
                <c:pt idx="239">
                  <c:v>11.95</c:v>
                </c:pt>
                <c:pt idx="240">
                  <c:v>12</c:v>
                </c:pt>
                <c:pt idx="241">
                  <c:v>12.05</c:v>
                </c:pt>
                <c:pt idx="242">
                  <c:v>12.099999999999998</c:v>
                </c:pt>
                <c:pt idx="243">
                  <c:v>12.149999999999999</c:v>
                </c:pt>
                <c:pt idx="244">
                  <c:v>12.2</c:v>
                </c:pt>
                <c:pt idx="245">
                  <c:v>12.25</c:v>
                </c:pt>
                <c:pt idx="246">
                  <c:v>12.3</c:v>
                </c:pt>
                <c:pt idx="247">
                  <c:v>12.349999999999998</c:v>
                </c:pt>
                <c:pt idx="248">
                  <c:v>12.399999999999999</c:v>
                </c:pt>
                <c:pt idx="249">
                  <c:v>12.45</c:v>
                </c:pt>
                <c:pt idx="250">
                  <c:v>12.5</c:v>
                </c:pt>
                <c:pt idx="251">
                  <c:v>12.55</c:v>
                </c:pt>
                <c:pt idx="252">
                  <c:v>12.599999999999998</c:v>
                </c:pt>
                <c:pt idx="253">
                  <c:v>12.649999999999999</c:v>
                </c:pt>
                <c:pt idx="254">
                  <c:v>12.7</c:v>
                </c:pt>
                <c:pt idx="255">
                  <c:v>12.75</c:v>
                </c:pt>
                <c:pt idx="256">
                  <c:v>12.8</c:v>
                </c:pt>
                <c:pt idx="257">
                  <c:v>12.849999999999998</c:v>
                </c:pt>
                <c:pt idx="258">
                  <c:v>12.899999999999999</c:v>
                </c:pt>
                <c:pt idx="259">
                  <c:v>12.95</c:v>
                </c:pt>
                <c:pt idx="260">
                  <c:v>13</c:v>
                </c:pt>
                <c:pt idx="261">
                  <c:v>13.05</c:v>
                </c:pt>
                <c:pt idx="262">
                  <c:v>13.099999999999998</c:v>
                </c:pt>
                <c:pt idx="263">
                  <c:v>13.149999999999999</c:v>
                </c:pt>
                <c:pt idx="264">
                  <c:v>13.2</c:v>
                </c:pt>
                <c:pt idx="265">
                  <c:v>13.25</c:v>
                </c:pt>
                <c:pt idx="266">
                  <c:v>13.3</c:v>
                </c:pt>
                <c:pt idx="267">
                  <c:v>13.349999999999998</c:v>
                </c:pt>
                <c:pt idx="268">
                  <c:v>13.399999999999999</c:v>
                </c:pt>
                <c:pt idx="269">
                  <c:v>13.45</c:v>
                </c:pt>
                <c:pt idx="270">
                  <c:v>13.5</c:v>
                </c:pt>
                <c:pt idx="271">
                  <c:v>13.55</c:v>
                </c:pt>
                <c:pt idx="272">
                  <c:v>13.599999999999998</c:v>
                </c:pt>
                <c:pt idx="273">
                  <c:v>13.649999999999999</c:v>
                </c:pt>
                <c:pt idx="274">
                  <c:v>13.7</c:v>
                </c:pt>
                <c:pt idx="275">
                  <c:v>13.75</c:v>
                </c:pt>
                <c:pt idx="276">
                  <c:v>13.8</c:v>
                </c:pt>
                <c:pt idx="277">
                  <c:v>13.849999999999998</c:v>
                </c:pt>
                <c:pt idx="278">
                  <c:v>13.899999999999999</c:v>
                </c:pt>
                <c:pt idx="279">
                  <c:v>13.95</c:v>
                </c:pt>
                <c:pt idx="280">
                  <c:v>14</c:v>
                </c:pt>
                <c:pt idx="281">
                  <c:v>14.05</c:v>
                </c:pt>
                <c:pt idx="282">
                  <c:v>14.099999999999998</c:v>
                </c:pt>
                <c:pt idx="283">
                  <c:v>14.149999999999999</c:v>
                </c:pt>
                <c:pt idx="284">
                  <c:v>14.2</c:v>
                </c:pt>
                <c:pt idx="285">
                  <c:v>14.25</c:v>
                </c:pt>
                <c:pt idx="286">
                  <c:v>14.3</c:v>
                </c:pt>
                <c:pt idx="287">
                  <c:v>14.349999999999998</c:v>
                </c:pt>
                <c:pt idx="288">
                  <c:v>14.399999999999999</c:v>
                </c:pt>
                <c:pt idx="289">
                  <c:v>14.45</c:v>
                </c:pt>
                <c:pt idx="290">
                  <c:v>14.5</c:v>
                </c:pt>
                <c:pt idx="291">
                  <c:v>14.55</c:v>
                </c:pt>
                <c:pt idx="292">
                  <c:v>14.599999999999998</c:v>
                </c:pt>
                <c:pt idx="293">
                  <c:v>14.649999999999999</c:v>
                </c:pt>
                <c:pt idx="294">
                  <c:v>14.7</c:v>
                </c:pt>
                <c:pt idx="295">
                  <c:v>14.75</c:v>
                </c:pt>
                <c:pt idx="296">
                  <c:v>14.8</c:v>
                </c:pt>
                <c:pt idx="297">
                  <c:v>14.849999999999998</c:v>
                </c:pt>
                <c:pt idx="298">
                  <c:v>14.899999999999999</c:v>
                </c:pt>
                <c:pt idx="299">
                  <c:v>14.95</c:v>
                </c:pt>
                <c:pt idx="300">
                  <c:v>15</c:v>
                </c:pt>
                <c:pt idx="301">
                  <c:v>15.05</c:v>
                </c:pt>
                <c:pt idx="302">
                  <c:v>15.099999999999998</c:v>
                </c:pt>
                <c:pt idx="303">
                  <c:v>15.149999999999999</c:v>
                </c:pt>
                <c:pt idx="304">
                  <c:v>15.2</c:v>
                </c:pt>
                <c:pt idx="305">
                  <c:v>15.25</c:v>
                </c:pt>
                <c:pt idx="306">
                  <c:v>15.3</c:v>
                </c:pt>
                <c:pt idx="307">
                  <c:v>15.349999999999998</c:v>
                </c:pt>
                <c:pt idx="308">
                  <c:v>15.399999999999999</c:v>
                </c:pt>
                <c:pt idx="309">
                  <c:v>15.45</c:v>
                </c:pt>
                <c:pt idx="310">
                  <c:v>15.5</c:v>
                </c:pt>
                <c:pt idx="311">
                  <c:v>15.55</c:v>
                </c:pt>
                <c:pt idx="312">
                  <c:v>15.599999999999998</c:v>
                </c:pt>
                <c:pt idx="313">
                  <c:v>15.649999999999999</c:v>
                </c:pt>
                <c:pt idx="314">
                  <c:v>15.7</c:v>
                </c:pt>
                <c:pt idx="315">
                  <c:v>15.75</c:v>
                </c:pt>
                <c:pt idx="316">
                  <c:v>15.8</c:v>
                </c:pt>
                <c:pt idx="317">
                  <c:v>15.849999999999998</c:v>
                </c:pt>
                <c:pt idx="318">
                  <c:v>15.899999999999999</c:v>
                </c:pt>
                <c:pt idx="319">
                  <c:v>15.95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19.099999999999998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19.249999999999996</c:v>
                </c:pt>
                <c:pt idx="386">
                  <c:v>19.3</c:v>
                </c:pt>
                <c:pt idx="387">
                  <c:v>19.349999999999998</c:v>
                </c:pt>
                <c:pt idx="388">
                  <c:v>19.400000000000002</c:v>
                </c:pt>
                <c:pt idx="389">
                  <c:v>19.45</c:v>
                </c:pt>
                <c:pt idx="390">
                  <c:v>19.499999999999996</c:v>
                </c:pt>
                <c:pt idx="391">
                  <c:v>19.55</c:v>
                </c:pt>
                <c:pt idx="392">
                  <c:v>19.599999999999998</c:v>
                </c:pt>
                <c:pt idx="393">
                  <c:v>19.650000000000002</c:v>
                </c:pt>
                <c:pt idx="394">
                  <c:v>19.7</c:v>
                </c:pt>
                <c:pt idx="395">
                  <c:v>19.749999999999996</c:v>
                </c:pt>
                <c:pt idx="396">
                  <c:v>19.8</c:v>
                </c:pt>
                <c:pt idx="397">
                  <c:v>19.849999999999998</c:v>
                </c:pt>
                <c:pt idx="398">
                  <c:v>19.900000000000002</c:v>
                </c:pt>
                <c:pt idx="399">
                  <c:v>19.95</c:v>
                </c:pt>
                <c:pt idx="400">
                  <c:v>19.999999999999996</c:v>
                </c:pt>
                <c:pt idx="401">
                  <c:v>20.05</c:v>
                </c:pt>
                <c:pt idx="402">
                  <c:v>20.099999999999998</c:v>
                </c:pt>
                <c:pt idx="403">
                  <c:v>20.150000000000002</c:v>
                </c:pt>
                <c:pt idx="404">
                  <c:v>20.2</c:v>
                </c:pt>
                <c:pt idx="405">
                  <c:v>20.249999999999996</c:v>
                </c:pt>
                <c:pt idx="406">
                  <c:v>20.3</c:v>
                </c:pt>
                <c:pt idx="407">
                  <c:v>20.349999999999998</c:v>
                </c:pt>
                <c:pt idx="408">
                  <c:v>20.400000000000002</c:v>
                </c:pt>
                <c:pt idx="409">
                  <c:v>20.45</c:v>
                </c:pt>
                <c:pt idx="410">
                  <c:v>20.499999999999996</c:v>
                </c:pt>
                <c:pt idx="411">
                  <c:v>20.55</c:v>
                </c:pt>
                <c:pt idx="412">
                  <c:v>20.599999999999998</c:v>
                </c:pt>
                <c:pt idx="413">
                  <c:v>20.650000000000002</c:v>
                </c:pt>
                <c:pt idx="414">
                  <c:v>20.7</c:v>
                </c:pt>
                <c:pt idx="415">
                  <c:v>20.749999999999996</c:v>
                </c:pt>
                <c:pt idx="416">
                  <c:v>20.8</c:v>
                </c:pt>
                <c:pt idx="417">
                  <c:v>20.849999999999998</c:v>
                </c:pt>
                <c:pt idx="418">
                  <c:v>20.900000000000002</c:v>
                </c:pt>
                <c:pt idx="419">
                  <c:v>20.95</c:v>
                </c:pt>
                <c:pt idx="420">
                  <c:v>20.999999999999996</c:v>
                </c:pt>
                <c:pt idx="421">
                  <c:v>21.05</c:v>
                </c:pt>
                <c:pt idx="422">
                  <c:v>21.099999999999998</c:v>
                </c:pt>
                <c:pt idx="423">
                  <c:v>21.150000000000002</c:v>
                </c:pt>
                <c:pt idx="424">
                  <c:v>21.2</c:v>
                </c:pt>
                <c:pt idx="425">
                  <c:v>21.249999999999996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C5-4B92-BF7D-95394AA1F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654720"/>
        <c:axId val="194655296"/>
      </c:scatterChart>
      <c:valAx>
        <c:axId val="19465472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4655296"/>
        <c:crosses val="autoZero"/>
        <c:crossBetween val="midCat"/>
      </c:valAx>
      <c:valAx>
        <c:axId val="194655296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46547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Lærdalsfjord </a:t>
            </a:r>
            <a:r>
              <a:rPr lang="en-US"/>
              <a:t>Cerium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/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'MF2022-5_StackResults'!$CA$3</c:f>
              <c:strCache>
                <c:ptCount val="1"/>
                <c:pt idx="0">
                  <c:v>Ce average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'MF2022-5_StackResults'!$CA$4:$CA$432</c:f>
              <c:numCache>
                <c:formatCode>0.00</c:formatCode>
                <c:ptCount val="429"/>
                <c:pt idx="0" formatCode="General">
                  <c:v>143.19999999999999</c:v>
                </c:pt>
                <c:pt idx="10" formatCode="General">
                  <c:v>130.69999999999999</c:v>
                </c:pt>
                <c:pt idx="20" formatCode="General">
                  <c:v>133.1</c:v>
                </c:pt>
                <c:pt idx="30" formatCode="General">
                  <c:v>139.6</c:v>
                </c:pt>
                <c:pt idx="40" formatCode="General">
                  <c:v>130.80000000000001</c:v>
                </c:pt>
                <c:pt idx="50" formatCode="General">
                  <c:v>151.9</c:v>
                </c:pt>
                <c:pt idx="60" formatCode="General">
                  <c:v>135.80000000000001</c:v>
                </c:pt>
                <c:pt idx="70" formatCode="General">
                  <c:v>133.69999999999999</c:v>
                </c:pt>
                <c:pt idx="80" formatCode="General">
                  <c:v>137.19999999999999</c:v>
                </c:pt>
                <c:pt idx="90" formatCode="General">
                  <c:v>142.1</c:v>
                </c:pt>
                <c:pt idx="100" formatCode="General">
                  <c:v>136.4</c:v>
                </c:pt>
                <c:pt idx="110" formatCode="General">
                  <c:v>150.6</c:v>
                </c:pt>
                <c:pt idx="120" formatCode="General">
                  <c:v>145.6</c:v>
                </c:pt>
                <c:pt idx="130" formatCode="General">
                  <c:v>156.80000000000001</c:v>
                </c:pt>
                <c:pt idx="140" formatCode="General">
                  <c:v>137.69999999999999</c:v>
                </c:pt>
                <c:pt idx="150" formatCode="General">
                  <c:v>129</c:v>
                </c:pt>
                <c:pt idx="160" formatCode="General">
                  <c:v>146.69999999999999</c:v>
                </c:pt>
                <c:pt idx="170" formatCode="General">
                  <c:v>143.4</c:v>
                </c:pt>
                <c:pt idx="180" formatCode="General">
                  <c:v>134.6</c:v>
                </c:pt>
                <c:pt idx="190" formatCode="General">
                  <c:v>129.19999999999999</c:v>
                </c:pt>
                <c:pt idx="200" formatCode="General">
                  <c:v>126.5</c:v>
                </c:pt>
                <c:pt idx="210" formatCode="General">
                  <c:v>141.69999999999999</c:v>
                </c:pt>
                <c:pt idx="220" formatCode="General">
                  <c:v>151.1</c:v>
                </c:pt>
                <c:pt idx="230" formatCode="General">
                  <c:v>152.80000000000001</c:v>
                </c:pt>
                <c:pt idx="240" formatCode="General">
                  <c:v>138.9</c:v>
                </c:pt>
                <c:pt idx="250" formatCode="General">
                  <c:v>137.6</c:v>
                </c:pt>
                <c:pt idx="260" formatCode="General">
                  <c:v>129</c:v>
                </c:pt>
                <c:pt idx="270" formatCode="General">
                  <c:v>145.1</c:v>
                </c:pt>
                <c:pt idx="280" formatCode="General">
                  <c:v>131.80000000000001</c:v>
                </c:pt>
                <c:pt idx="290" formatCode="General">
                  <c:v>163.30000000000001</c:v>
                </c:pt>
                <c:pt idx="300" formatCode="General">
                  <c:v>149.1</c:v>
                </c:pt>
                <c:pt idx="310" formatCode="General">
                  <c:v>152.80000000000001</c:v>
                </c:pt>
                <c:pt idx="320" formatCode="General">
                  <c:v>148.4</c:v>
                </c:pt>
                <c:pt idx="330" formatCode="General">
                  <c:v>122</c:v>
                </c:pt>
                <c:pt idx="340" formatCode="General">
                  <c:v>126.33333333333333</c:v>
                </c:pt>
                <c:pt idx="350" formatCode="General">
                  <c:v>142.5</c:v>
                </c:pt>
                <c:pt idx="360" formatCode="General">
                  <c:v>149.30000000000001</c:v>
                </c:pt>
                <c:pt idx="370" formatCode="General">
                  <c:v>152.19999999999999</c:v>
                </c:pt>
                <c:pt idx="380" formatCode="General">
                  <c:v>139</c:v>
                </c:pt>
                <c:pt idx="390" formatCode="General">
                  <c:v>142.69999999999999</c:v>
                </c:pt>
                <c:pt idx="400" formatCode="General">
                  <c:v>142.5</c:v>
                </c:pt>
                <c:pt idx="410" formatCode="General">
                  <c:v>133.30000000000001</c:v>
                </c:pt>
                <c:pt idx="420" formatCode="General">
                  <c:v>165.66666666666666</c:v>
                </c:pt>
              </c:numCache>
            </c:numRef>
          </c:xVal>
          <c:yVal>
            <c:numRef>
              <c:f>'MF2022-5_StackResults'!$C$4:$C$429</c:f>
              <c:numCache>
                <c:formatCode>0.00</c:formatCode>
                <c:ptCount val="426"/>
                <c:pt idx="0">
                  <c:v>0.22499999999999928</c:v>
                </c:pt>
                <c:pt idx="10">
                  <c:v>0.72499999999999931</c:v>
                </c:pt>
                <c:pt idx="20">
                  <c:v>1.2249999999999992</c:v>
                </c:pt>
                <c:pt idx="30">
                  <c:v>1.7249999999999992</c:v>
                </c:pt>
                <c:pt idx="40">
                  <c:v>2.2249999999999992</c:v>
                </c:pt>
                <c:pt idx="50">
                  <c:v>2.7249999999999996</c:v>
                </c:pt>
                <c:pt idx="60">
                  <c:v>3.2249999999999992</c:v>
                </c:pt>
                <c:pt idx="70">
                  <c:v>3.7250000000000001</c:v>
                </c:pt>
                <c:pt idx="80">
                  <c:v>4.2249999999999988</c:v>
                </c:pt>
                <c:pt idx="90">
                  <c:v>4.7249999999999988</c:v>
                </c:pt>
                <c:pt idx="100">
                  <c:v>5.2249999999999988</c:v>
                </c:pt>
                <c:pt idx="110">
                  <c:v>5.7249999999999988</c:v>
                </c:pt>
                <c:pt idx="120">
                  <c:v>6.2249999999999988</c:v>
                </c:pt>
                <c:pt idx="130">
                  <c:v>6.7249999999999988</c:v>
                </c:pt>
                <c:pt idx="140">
                  <c:v>7.2249999999999988</c:v>
                </c:pt>
                <c:pt idx="150">
                  <c:v>7.7249999999999988</c:v>
                </c:pt>
                <c:pt idx="160">
                  <c:v>8.2249999999999979</c:v>
                </c:pt>
                <c:pt idx="170">
                  <c:v>8.7249999999999979</c:v>
                </c:pt>
                <c:pt idx="180">
                  <c:v>9.2249999999999979</c:v>
                </c:pt>
                <c:pt idx="190">
                  <c:v>9.7249999999999979</c:v>
                </c:pt>
                <c:pt idx="200">
                  <c:v>10.224999999999998</c:v>
                </c:pt>
                <c:pt idx="210">
                  <c:v>10.724999999999998</c:v>
                </c:pt>
                <c:pt idx="220">
                  <c:v>11.224999999999998</c:v>
                </c:pt>
                <c:pt idx="230">
                  <c:v>11.724999999999998</c:v>
                </c:pt>
                <c:pt idx="240">
                  <c:v>12.224999999999998</c:v>
                </c:pt>
                <c:pt idx="250">
                  <c:v>12.724999999999998</c:v>
                </c:pt>
                <c:pt idx="260">
                  <c:v>13.224999999999998</c:v>
                </c:pt>
                <c:pt idx="270">
                  <c:v>13.724999999999998</c:v>
                </c:pt>
                <c:pt idx="280">
                  <c:v>14.224999999999998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16.224999999999998</c:v>
                </c:pt>
                <c:pt idx="330">
                  <c:v>16.724999999999998</c:v>
                </c:pt>
                <c:pt idx="340">
                  <c:v>17.224999999999998</c:v>
                </c:pt>
                <c:pt idx="350">
                  <c:v>17.724999999999998</c:v>
                </c:pt>
                <c:pt idx="360">
                  <c:v>18.224999999999998</c:v>
                </c:pt>
                <c:pt idx="370">
                  <c:v>18.724999999999998</c:v>
                </c:pt>
                <c:pt idx="380">
                  <c:v>19.224999999999998</c:v>
                </c:pt>
                <c:pt idx="390">
                  <c:v>19.725000000000001</c:v>
                </c:pt>
                <c:pt idx="400">
                  <c:v>20.225000000000001</c:v>
                </c:pt>
                <c:pt idx="410">
                  <c:v>20.725000000000001</c:v>
                </c:pt>
                <c:pt idx="420">
                  <c:v>21.125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61-45D3-8CCF-6E83AE3DC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258752"/>
        <c:axId val="210259328"/>
      </c:scatterChart>
      <c:valAx>
        <c:axId val="2102587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9328"/>
        <c:crosses val="autoZero"/>
        <c:crossBetween val="midCat"/>
      </c:valAx>
      <c:valAx>
        <c:axId val="210259328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8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Tantalum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/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'MF2022-5_StackResults'!$CB$3</c:f>
              <c:strCache>
                <c:ptCount val="1"/>
                <c:pt idx="0">
                  <c:v>Ta average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'MF2022-5_StackResults'!$CB$4:$CB$428</c:f>
              <c:numCache>
                <c:formatCode>0.00</c:formatCode>
                <c:ptCount val="425"/>
                <c:pt idx="0" formatCode="General">
                  <c:v>662.9</c:v>
                </c:pt>
                <c:pt idx="10" formatCode="General">
                  <c:v>604.29999999999995</c:v>
                </c:pt>
                <c:pt idx="20" formatCode="General">
                  <c:v>581.4</c:v>
                </c:pt>
                <c:pt idx="30" formatCode="General">
                  <c:v>558</c:v>
                </c:pt>
                <c:pt idx="40" formatCode="General">
                  <c:v>582.6</c:v>
                </c:pt>
                <c:pt idx="50" formatCode="General">
                  <c:v>562.29999999999995</c:v>
                </c:pt>
                <c:pt idx="60" formatCode="General">
                  <c:v>580.20000000000005</c:v>
                </c:pt>
                <c:pt idx="70" formatCode="General">
                  <c:v>623.9</c:v>
                </c:pt>
                <c:pt idx="80" formatCode="General">
                  <c:v>588.9</c:v>
                </c:pt>
                <c:pt idx="90" formatCode="General">
                  <c:v>607.29999999999995</c:v>
                </c:pt>
                <c:pt idx="100" formatCode="General">
                  <c:v>638</c:v>
                </c:pt>
                <c:pt idx="110" formatCode="General">
                  <c:v>634.4</c:v>
                </c:pt>
                <c:pt idx="120" formatCode="General">
                  <c:v>621</c:v>
                </c:pt>
                <c:pt idx="130" formatCode="General">
                  <c:v>637.29999999999995</c:v>
                </c:pt>
                <c:pt idx="140" formatCode="General">
                  <c:v>651.6</c:v>
                </c:pt>
                <c:pt idx="150" formatCode="General">
                  <c:v>658.6</c:v>
                </c:pt>
                <c:pt idx="160" formatCode="General">
                  <c:v>637.6</c:v>
                </c:pt>
                <c:pt idx="170" formatCode="General">
                  <c:v>637.1</c:v>
                </c:pt>
                <c:pt idx="180" formatCode="General">
                  <c:v>631.1</c:v>
                </c:pt>
                <c:pt idx="190" formatCode="General">
                  <c:v>624.9</c:v>
                </c:pt>
                <c:pt idx="200" formatCode="General">
                  <c:v>603.1</c:v>
                </c:pt>
                <c:pt idx="210" formatCode="General">
                  <c:v>617.6</c:v>
                </c:pt>
                <c:pt idx="220" formatCode="General">
                  <c:v>643.9</c:v>
                </c:pt>
                <c:pt idx="230" formatCode="General">
                  <c:v>649.5</c:v>
                </c:pt>
                <c:pt idx="240" formatCode="General">
                  <c:v>654.1</c:v>
                </c:pt>
                <c:pt idx="250" formatCode="General">
                  <c:v>638.70000000000005</c:v>
                </c:pt>
                <c:pt idx="260" formatCode="General">
                  <c:v>651.1</c:v>
                </c:pt>
                <c:pt idx="270" formatCode="General">
                  <c:v>619.9</c:v>
                </c:pt>
                <c:pt idx="280" formatCode="General">
                  <c:v>635.5</c:v>
                </c:pt>
                <c:pt idx="290" formatCode="General">
                  <c:v>654</c:v>
                </c:pt>
                <c:pt idx="300" formatCode="General">
                  <c:v>619.29999999999995</c:v>
                </c:pt>
                <c:pt idx="310" formatCode="General">
                  <c:v>664.3</c:v>
                </c:pt>
                <c:pt idx="320" formatCode="General">
                  <c:v>659.2</c:v>
                </c:pt>
                <c:pt idx="330" formatCode="General">
                  <c:v>657.85714285714289</c:v>
                </c:pt>
                <c:pt idx="340" formatCode="General">
                  <c:v>617.16666666666663</c:v>
                </c:pt>
                <c:pt idx="350" formatCode="General">
                  <c:v>660.1</c:v>
                </c:pt>
                <c:pt idx="360" formatCode="General">
                  <c:v>655.20000000000005</c:v>
                </c:pt>
                <c:pt idx="370" formatCode="General">
                  <c:v>638.79999999999995</c:v>
                </c:pt>
                <c:pt idx="380" formatCode="General">
                  <c:v>621.6</c:v>
                </c:pt>
                <c:pt idx="390" formatCode="General">
                  <c:v>604.29999999999995</c:v>
                </c:pt>
                <c:pt idx="400" formatCode="General">
                  <c:v>627.6</c:v>
                </c:pt>
                <c:pt idx="410" formatCode="General">
                  <c:v>628.29999999999995</c:v>
                </c:pt>
                <c:pt idx="420" formatCode="General">
                  <c:v>642.5</c:v>
                </c:pt>
              </c:numCache>
            </c:numRef>
          </c:xVal>
          <c:yVal>
            <c:numRef>
              <c:f>'MF2022-5_StackResults'!$C$4:$C$429</c:f>
              <c:numCache>
                <c:formatCode>0.00</c:formatCode>
                <c:ptCount val="426"/>
                <c:pt idx="0">
                  <c:v>0.22499999999999928</c:v>
                </c:pt>
                <c:pt idx="10">
                  <c:v>0.72499999999999931</c:v>
                </c:pt>
                <c:pt idx="20">
                  <c:v>1.2249999999999992</c:v>
                </c:pt>
                <c:pt idx="30">
                  <c:v>1.7249999999999992</c:v>
                </c:pt>
                <c:pt idx="40">
                  <c:v>2.2249999999999992</c:v>
                </c:pt>
                <c:pt idx="50">
                  <c:v>2.7249999999999996</c:v>
                </c:pt>
                <c:pt idx="60">
                  <c:v>3.2249999999999992</c:v>
                </c:pt>
                <c:pt idx="70">
                  <c:v>3.7250000000000001</c:v>
                </c:pt>
                <c:pt idx="80">
                  <c:v>4.2249999999999988</c:v>
                </c:pt>
                <c:pt idx="90">
                  <c:v>4.7249999999999988</c:v>
                </c:pt>
                <c:pt idx="100">
                  <c:v>5.2249999999999988</c:v>
                </c:pt>
                <c:pt idx="110">
                  <c:v>5.7249999999999988</c:v>
                </c:pt>
                <c:pt idx="120">
                  <c:v>6.2249999999999988</c:v>
                </c:pt>
                <c:pt idx="130">
                  <c:v>6.7249999999999988</c:v>
                </c:pt>
                <c:pt idx="140">
                  <c:v>7.2249999999999988</c:v>
                </c:pt>
                <c:pt idx="150">
                  <c:v>7.7249999999999988</c:v>
                </c:pt>
                <c:pt idx="160">
                  <c:v>8.2249999999999979</c:v>
                </c:pt>
                <c:pt idx="170">
                  <c:v>8.7249999999999979</c:v>
                </c:pt>
                <c:pt idx="180">
                  <c:v>9.2249999999999979</c:v>
                </c:pt>
                <c:pt idx="190">
                  <c:v>9.7249999999999979</c:v>
                </c:pt>
                <c:pt idx="200">
                  <c:v>10.224999999999998</c:v>
                </c:pt>
                <c:pt idx="210">
                  <c:v>10.724999999999998</c:v>
                </c:pt>
                <c:pt idx="220">
                  <c:v>11.224999999999998</c:v>
                </c:pt>
                <c:pt idx="230">
                  <c:v>11.724999999999998</c:v>
                </c:pt>
                <c:pt idx="240">
                  <c:v>12.224999999999998</c:v>
                </c:pt>
                <c:pt idx="250">
                  <c:v>12.724999999999998</c:v>
                </c:pt>
                <c:pt idx="260">
                  <c:v>13.224999999999998</c:v>
                </c:pt>
                <c:pt idx="270">
                  <c:v>13.724999999999998</c:v>
                </c:pt>
                <c:pt idx="280">
                  <c:v>14.224999999999998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16.224999999999998</c:v>
                </c:pt>
                <c:pt idx="330">
                  <c:v>16.724999999999998</c:v>
                </c:pt>
                <c:pt idx="340">
                  <c:v>17.224999999999998</c:v>
                </c:pt>
                <c:pt idx="350">
                  <c:v>17.724999999999998</c:v>
                </c:pt>
                <c:pt idx="360">
                  <c:v>18.224999999999998</c:v>
                </c:pt>
                <c:pt idx="370">
                  <c:v>18.724999999999998</c:v>
                </c:pt>
                <c:pt idx="380">
                  <c:v>19.224999999999998</c:v>
                </c:pt>
                <c:pt idx="390">
                  <c:v>19.725000000000001</c:v>
                </c:pt>
                <c:pt idx="400">
                  <c:v>20.225000000000001</c:v>
                </c:pt>
                <c:pt idx="410">
                  <c:v>20.725000000000001</c:v>
                </c:pt>
                <c:pt idx="420">
                  <c:v>21.125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71-441F-A614-0AB686CBF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258752"/>
        <c:axId val="210259328"/>
      </c:scatterChart>
      <c:valAx>
        <c:axId val="2102587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9328"/>
        <c:crosses val="autoZero"/>
        <c:crossBetween val="midCat"/>
      </c:valAx>
      <c:valAx>
        <c:axId val="210259328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8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MF2022 - Inner</a:t>
            </a:r>
            <a:r>
              <a:rPr lang="en-US">
                <a:latin typeface="+mn-lt"/>
              </a:rPr>
              <a:t> L</a:t>
            </a:r>
            <a:r>
              <a:rPr lang="en-US">
                <a:latin typeface="+mn-lt"/>
                <a:cs typeface="Arial" panose="020B0604020202020204" pitchFamily="34" charset="0"/>
              </a:rPr>
              <a:t>ærdalsfjord Lead</a:t>
            </a:r>
          </a:p>
          <a:p>
            <a:pPr>
              <a:defRPr/>
            </a:pPr>
            <a:r>
              <a:rPr lang="en-US">
                <a:latin typeface="+mn-lt"/>
                <a:cs typeface="Arial" panose="020B0604020202020204" pitchFamily="34" charset="0"/>
              </a:rPr>
              <a:t>(average)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'MF2022-5_StackResults'!$CD$3</c:f>
              <c:strCache>
                <c:ptCount val="1"/>
                <c:pt idx="0">
                  <c:v>Pb average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'MF2022-5_StackResults'!$CD$4:$CD$430</c:f>
              <c:numCache>
                <c:formatCode>0.00</c:formatCode>
                <c:ptCount val="427"/>
                <c:pt idx="0" formatCode="General">
                  <c:v>65.666666666666671</c:v>
                </c:pt>
                <c:pt idx="10" formatCode="General">
                  <c:v>72.7</c:v>
                </c:pt>
                <c:pt idx="20" formatCode="General">
                  <c:v>59.4</c:v>
                </c:pt>
                <c:pt idx="30" formatCode="General">
                  <c:v>61</c:v>
                </c:pt>
                <c:pt idx="40" formatCode="General">
                  <c:v>73.3</c:v>
                </c:pt>
                <c:pt idx="50" formatCode="General">
                  <c:v>65.3</c:v>
                </c:pt>
                <c:pt idx="60" formatCode="General">
                  <c:v>90.1</c:v>
                </c:pt>
                <c:pt idx="70" formatCode="General">
                  <c:v>86</c:v>
                </c:pt>
                <c:pt idx="80" formatCode="General">
                  <c:v>75.2</c:v>
                </c:pt>
                <c:pt idx="90" formatCode="General">
                  <c:v>95</c:v>
                </c:pt>
                <c:pt idx="100" formatCode="General">
                  <c:v>81.555555555555557</c:v>
                </c:pt>
                <c:pt idx="110" formatCode="General">
                  <c:v>57.7</c:v>
                </c:pt>
                <c:pt idx="120" formatCode="General">
                  <c:v>59</c:v>
                </c:pt>
                <c:pt idx="130" formatCode="General">
                  <c:v>54.444444444444443</c:v>
                </c:pt>
                <c:pt idx="140" formatCode="General">
                  <c:v>79.5</c:v>
                </c:pt>
                <c:pt idx="150" formatCode="General">
                  <c:v>97.3</c:v>
                </c:pt>
                <c:pt idx="160" formatCode="General">
                  <c:v>85.2</c:v>
                </c:pt>
                <c:pt idx="170" formatCode="General">
                  <c:v>90.555555555555557</c:v>
                </c:pt>
                <c:pt idx="180" formatCode="General">
                  <c:v>55.6</c:v>
                </c:pt>
                <c:pt idx="190" formatCode="General">
                  <c:v>86.3</c:v>
                </c:pt>
                <c:pt idx="200" formatCode="General">
                  <c:v>112.88888888888889</c:v>
                </c:pt>
                <c:pt idx="210" formatCode="General">
                  <c:v>136.4</c:v>
                </c:pt>
                <c:pt idx="220" formatCode="General">
                  <c:v>198.2</c:v>
                </c:pt>
                <c:pt idx="230" formatCode="General">
                  <c:v>177.5</c:v>
                </c:pt>
                <c:pt idx="240" formatCode="General">
                  <c:v>197</c:v>
                </c:pt>
                <c:pt idx="250" formatCode="General">
                  <c:v>193</c:v>
                </c:pt>
                <c:pt idx="260" formatCode="General">
                  <c:v>221.4</c:v>
                </c:pt>
                <c:pt idx="270" formatCode="General">
                  <c:v>226.4</c:v>
                </c:pt>
                <c:pt idx="280" formatCode="General">
                  <c:v>242.6</c:v>
                </c:pt>
                <c:pt idx="290" formatCode="General">
                  <c:v>249.6</c:v>
                </c:pt>
                <c:pt idx="300" formatCode="General">
                  <c:v>203.8</c:v>
                </c:pt>
                <c:pt idx="310" formatCode="General">
                  <c:v>190.4</c:v>
                </c:pt>
                <c:pt idx="320" formatCode="General">
                  <c:v>121.6</c:v>
                </c:pt>
                <c:pt idx="330" formatCode="General">
                  <c:v>50.666666666666664</c:v>
                </c:pt>
                <c:pt idx="340" formatCode="General">
                  <c:v>84.833333333333329</c:v>
                </c:pt>
                <c:pt idx="350" formatCode="General">
                  <c:v>70</c:v>
                </c:pt>
                <c:pt idx="360" formatCode="General">
                  <c:v>87.6</c:v>
                </c:pt>
                <c:pt idx="370" formatCode="General">
                  <c:v>96.666666666666671</c:v>
                </c:pt>
                <c:pt idx="380" formatCode="General">
                  <c:v>122</c:v>
                </c:pt>
                <c:pt idx="390" formatCode="General">
                  <c:v>150.80000000000001</c:v>
                </c:pt>
                <c:pt idx="400" formatCode="General">
                  <c:v>220.7</c:v>
                </c:pt>
                <c:pt idx="410" formatCode="General">
                  <c:v>208.2</c:v>
                </c:pt>
                <c:pt idx="420" formatCode="General">
                  <c:v>264.5</c:v>
                </c:pt>
              </c:numCache>
            </c:numRef>
          </c:xVal>
          <c:yVal>
            <c:numRef>
              <c:f>'MF2022-5_StackResults'!$C$4:$C$429</c:f>
              <c:numCache>
                <c:formatCode>0.00</c:formatCode>
                <c:ptCount val="426"/>
                <c:pt idx="0">
                  <c:v>0.22499999999999928</c:v>
                </c:pt>
                <c:pt idx="10">
                  <c:v>0.72499999999999931</c:v>
                </c:pt>
                <c:pt idx="20">
                  <c:v>1.2249999999999992</c:v>
                </c:pt>
                <c:pt idx="30">
                  <c:v>1.7249999999999992</c:v>
                </c:pt>
                <c:pt idx="40">
                  <c:v>2.2249999999999992</c:v>
                </c:pt>
                <c:pt idx="50">
                  <c:v>2.7249999999999996</c:v>
                </c:pt>
                <c:pt idx="60">
                  <c:v>3.2249999999999992</c:v>
                </c:pt>
                <c:pt idx="70">
                  <c:v>3.7250000000000001</c:v>
                </c:pt>
                <c:pt idx="80">
                  <c:v>4.2249999999999988</c:v>
                </c:pt>
                <c:pt idx="90">
                  <c:v>4.7249999999999988</c:v>
                </c:pt>
                <c:pt idx="100">
                  <c:v>5.2249999999999988</c:v>
                </c:pt>
                <c:pt idx="110">
                  <c:v>5.7249999999999988</c:v>
                </c:pt>
                <c:pt idx="120">
                  <c:v>6.2249999999999988</c:v>
                </c:pt>
                <c:pt idx="130">
                  <c:v>6.7249999999999988</c:v>
                </c:pt>
                <c:pt idx="140">
                  <c:v>7.2249999999999988</c:v>
                </c:pt>
                <c:pt idx="150">
                  <c:v>7.7249999999999988</c:v>
                </c:pt>
                <c:pt idx="160">
                  <c:v>8.2249999999999979</c:v>
                </c:pt>
                <c:pt idx="170">
                  <c:v>8.7249999999999979</c:v>
                </c:pt>
                <c:pt idx="180">
                  <c:v>9.2249999999999979</c:v>
                </c:pt>
                <c:pt idx="190">
                  <c:v>9.7249999999999979</c:v>
                </c:pt>
                <c:pt idx="200">
                  <c:v>10.224999999999998</c:v>
                </c:pt>
                <c:pt idx="210">
                  <c:v>10.724999999999998</c:v>
                </c:pt>
                <c:pt idx="220">
                  <c:v>11.224999999999998</c:v>
                </c:pt>
                <c:pt idx="230">
                  <c:v>11.724999999999998</c:v>
                </c:pt>
                <c:pt idx="240">
                  <c:v>12.224999999999998</c:v>
                </c:pt>
                <c:pt idx="250">
                  <c:v>12.724999999999998</c:v>
                </c:pt>
                <c:pt idx="260">
                  <c:v>13.224999999999998</c:v>
                </c:pt>
                <c:pt idx="270">
                  <c:v>13.724999999999998</c:v>
                </c:pt>
                <c:pt idx="280">
                  <c:v>14.224999999999998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16.224999999999998</c:v>
                </c:pt>
                <c:pt idx="330">
                  <c:v>16.724999999999998</c:v>
                </c:pt>
                <c:pt idx="340">
                  <c:v>17.224999999999998</c:v>
                </c:pt>
                <c:pt idx="350">
                  <c:v>17.724999999999998</c:v>
                </c:pt>
                <c:pt idx="360">
                  <c:v>18.224999999999998</c:v>
                </c:pt>
                <c:pt idx="370">
                  <c:v>18.724999999999998</c:v>
                </c:pt>
                <c:pt idx="380">
                  <c:v>19.224999999999998</c:v>
                </c:pt>
                <c:pt idx="390">
                  <c:v>19.725000000000001</c:v>
                </c:pt>
                <c:pt idx="400">
                  <c:v>20.225000000000001</c:v>
                </c:pt>
                <c:pt idx="410">
                  <c:v>20.725000000000001</c:v>
                </c:pt>
                <c:pt idx="420">
                  <c:v>21.125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B90-43BD-A221-60D07C3EC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258752"/>
        <c:axId val="210259328"/>
      </c:scatterChart>
      <c:valAx>
        <c:axId val="2102587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9328"/>
        <c:crosses val="autoZero"/>
        <c:crossBetween val="midCat"/>
      </c:valAx>
      <c:valAx>
        <c:axId val="210259328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8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Lærdalsfjord </a:t>
            </a:r>
            <a:r>
              <a:rPr lang="en-US"/>
              <a:t>Silicon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Si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'MF2022-5_StackResults'!$N$4:$N$429</c:f>
              <c:numCache>
                <c:formatCode>General</c:formatCode>
                <c:ptCount val="426"/>
                <c:pt idx="0">
                  <c:v>84</c:v>
                </c:pt>
                <c:pt idx="1">
                  <c:v>116</c:v>
                </c:pt>
                <c:pt idx="2">
                  <c:v>114</c:v>
                </c:pt>
                <c:pt idx="3">
                  <c:v>85</c:v>
                </c:pt>
                <c:pt idx="4">
                  <c:v>64</c:v>
                </c:pt>
                <c:pt idx="5">
                  <c:v>101</c:v>
                </c:pt>
                <c:pt idx="6">
                  <c:v>99</c:v>
                </c:pt>
                <c:pt idx="7">
                  <c:v>71</c:v>
                </c:pt>
                <c:pt idx="8">
                  <c:v>119</c:v>
                </c:pt>
                <c:pt idx="9">
                  <c:v>124</c:v>
                </c:pt>
                <c:pt idx="10">
                  <c:v>119</c:v>
                </c:pt>
                <c:pt idx="11">
                  <c:v>95</c:v>
                </c:pt>
                <c:pt idx="12">
                  <c:v>93</c:v>
                </c:pt>
                <c:pt idx="13">
                  <c:v>81</c:v>
                </c:pt>
                <c:pt idx="14">
                  <c:v>67</c:v>
                </c:pt>
                <c:pt idx="15">
                  <c:v>88</c:v>
                </c:pt>
                <c:pt idx="16">
                  <c:v>114</c:v>
                </c:pt>
                <c:pt idx="17">
                  <c:v>111</c:v>
                </c:pt>
                <c:pt idx="18">
                  <c:v>99</c:v>
                </c:pt>
                <c:pt idx="19">
                  <c:v>115</c:v>
                </c:pt>
                <c:pt idx="20">
                  <c:v>111</c:v>
                </c:pt>
                <c:pt idx="21">
                  <c:v>86</c:v>
                </c:pt>
                <c:pt idx="22">
                  <c:v>95</c:v>
                </c:pt>
                <c:pt idx="23">
                  <c:v>113</c:v>
                </c:pt>
                <c:pt idx="24">
                  <c:v>127</c:v>
                </c:pt>
                <c:pt idx="25">
                  <c:v>132</c:v>
                </c:pt>
                <c:pt idx="26">
                  <c:v>117</c:v>
                </c:pt>
                <c:pt idx="27">
                  <c:v>150</c:v>
                </c:pt>
                <c:pt idx="28">
                  <c:v>136</c:v>
                </c:pt>
                <c:pt idx="29">
                  <c:v>146</c:v>
                </c:pt>
                <c:pt idx="30">
                  <c:v>153</c:v>
                </c:pt>
                <c:pt idx="31">
                  <c:v>135</c:v>
                </c:pt>
                <c:pt idx="32">
                  <c:v>158</c:v>
                </c:pt>
                <c:pt idx="33">
                  <c:v>142</c:v>
                </c:pt>
                <c:pt idx="34">
                  <c:v>154</c:v>
                </c:pt>
                <c:pt idx="35">
                  <c:v>133</c:v>
                </c:pt>
                <c:pt idx="36">
                  <c:v>164</c:v>
                </c:pt>
                <c:pt idx="37">
                  <c:v>175</c:v>
                </c:pt>
                <c:pt idx="38">
                  <c:v>201</c:v>
                </c:pt>
                <c:pt idx="39">
                  <c:v>154</c:v>
                </c:pt>
                <c:pt idx="40">
                  <c:v>153</c:v>
                </c:pt>
                <c:pt idx="41">
                  <c:v>187</c:v>
                </c:pt>
                <c:pt idx="42">
                  <c:v>192</c:v>
                </c:pt>
                <c:pt idx="43">
                  <c:v>180</c:v>
                </c:pt>
                <c:pt idx="44">
                  <c:v>155</c:v>
                </c:pt>
                <c:pt idx="45">
                  <c:v>160</c:v>
                </c:pt>
                <c:pt idx="46">
                  <c:v>182</c:v>
                </c:pt>
                <c:pt idx="47">
                  <c:v>189</c:v>
                </c:pt>
                <c:pt idx="48">
                  <c:v>157</c:v>
                </c:pt>
                <c:pt idx="49">
                  <c:v>165</c:v>
                </c:pt>
                <c:pt idx="50">
                  <c:v>191</c:v>
                </c:pt>
                <c:pt idx="51">
                  <c:v>199</c:v>
                </c:pt>
                <c:pt idx="52">
                  <c:v>190</c:v>
                </c:pt>
                <c:pt idx="53">
                  <c:v>165</c:v>
                </c:pt>
                <c:pt idx="54">
                  <c:v>186</c:v>
                </c:pt>
                <c:pt idx="55">
                  <c:v>194</c:v>
                </c:pt>
                <c:pt idx="56">
                  <c:v>163</c:v>
                </c:pt>
                <c:pt idx="57">
                  <c:v>200</c:v>
                </c:pt>
                <c:pt idx="58">
                  <c:v>190</c:v>
                </c:pt>
                <c:pt idx="59">
                  <c:v>195</c:v>
                </c:pt>
                <c:pt idx="60">
                  <c:v>232</c:v>
                </c:pt>
                <c:pt idx="61">
                  <c:v>224</c:v>
                </c:pt>
                <c:pt idx="62">
                  <c:v>169</c:v>
                </c:pt>
                <c:pt idx="63">
                  <c:v>214</c:v>
                </c:pt>
                <c:pt idx="64">
                  <c:v>190</c:v>
                </c:pt>
                <c:pt idx="65">
                  <c:v>204</c:v>
                </c:pt>
                <c:pt idx="66">
                  <c:v>180</c:v>
                </c:pt>
                <c:pt idx="67">
                  <c:v>178</c:v>
                </c:pt>
                <c:pt idx="68">
                  <c:v>192</c:v>
                </c:pt>
                <c:pt idx="69">
                  <c:v>165</c:v>
                </c:pt>
                <c:pt idx="70">
                  <c:v>144</c:v>
                </c:pt>
                <c:pt idx="71">
                  <c:v>201</c:v>
                </c:pt>
                <c:pt idx="72">
                  <c:v>204</c:v>
                </c:pt>
                <c:pt idx="73">
                  <c:v>162</c:v>
                </c:pt>
                <c:pt idx="74">
                  <c:v>155</c:v>
                </c:pt>
                <c:pt idx="75">
                  <c:v>185</c:v>
                </c:pt>
                <c:pt idx="76">
                  <c:v>118</c:v>
                </c:pt>
                <c:pt idx="77">
                  <c:v>163</c:v>
                </c:pt>
                <c:pt idx="78">
                  <c:v>136</c:v>
                </c:pt>
                <c:pt idx="79">
                  <c:v>158</c:v>
                </c:pt>
                <c:pt idx="80">
                  <c:v>204</c:v>
                </c:pt>
                <c:pt idx="81">
                  <c:v>199</c:v>
                </c:pt>
                <c:pt idx="82">
                  <c:v>186</c:v>
                </c:pt>
                <c:pt idx="83">
                  <c:v>201</c:v>
                </c:pt>
                <c:pt idx="84">
                  <c:v>181</c:v>
                </c:pt>
                <c:pt idx="85">
                  <c:v>184</c:v>
                </c:pt>
                <c:pt idx="86">
                  <c:v>195</c:v>
                </c:pt>
                <c:pt idx="87">
                  <c:v>176</c:v>
                </c:pt>
                <c:pt idx="88">
                  <c:v>186</c:v>
                </c:pt>
                <c:pt idx="89">
                  <c:v>145</c:v>
                </c:pt>
                <c:pt idx="90">
                  <c:v>178</c:v>
                </c:pt>
                <c:pt idx="91">
                  <c:v>149</c:v>
                </c:pt>
                <c:pt idx="92">
                  <c:v>127</c:v>
                </c:pt>
                <c:pt idx="93">
                  <c:v>227</c:v>
                </c:pt>
                <c:pt idx="94">
                  <c:v>137</c:v>
                </c:pt>
                <c:pt idx="95">
                  <c:v>187</c:v>
                </c:pt>
                <c:pt idx="96">
                  <c:v>157</c:v>
                </c:pt>
                <c:pt idx="97">
                  <c:v>199</c:v>
                </c:pt>
                <c:pt idx="98">
                  <c:v>156</c:v>
                </c:pt>
                <c:pt idx="99">
                  <c:v>168</c:v>
                </c:pt>
                <c:pt idx="100">
                  <c:v>166</c:v>
                </c:pt>
                <c:pt idx="101">
                  <c:v>189</c:v>
                </c:pt>
                <c:pt idx="102">
                  <c:v>143</c:v>
                </c:pt>
                <c:pt idx="103">
                  <c:v>147</c:v>
                </c:pt>
                <c:pt idx="104">
                  <c:v>157</c:v>
                </c:pt>
                <c:pt idx="105">
                  <c:v>169</c:v>
                </c:pt>
                <c:pt idx="106">
                  <c:v>137</c:v>
                </c:pt>
                <c:pt idx="107">
                  <c:v>153</c:v>
                </c:pt>
                <c:pt idx="108">
                  <c:v>136</c:v>
                </c:pt>
                <c:pt idx="109">
                  <c:v>155</c:v>
                </c:pt>
                <c:pt idx="110">
                  <c:v>134</c:v>
                </c:pt>
                <c:pt idx="111">
                  <c:v>152</c:v>
                </c:pt>
                <c:pt idx="112">
                  <c:v>181</c:v>
                </c:pt>
                <c:pt idx="113">
                  <c:v>114</c:v>
                </c:pt>
                <c:pt idx="114">
                  <c:v>159</c:v>
                </c:pt>
                <c:pt idx="115">
                  <c:v>139</c:v>
                </c:pt>
                <c:pt idx="116">
                  <c:v>153</c:v>
                </c:pt>
                <c:pt idx="117">
                  <c:v>107</c:v>
                </c:pt>
                <c:pt idx="118">
                  <c:v>155</c:v>
                </c:pt>
                <c:pt idx="119">
                  <c:v>149</c:v>
                </c:pt>
                <c:pt idx="120">
                  <c:v>179</c:v>
                </c:pt>
                <c:pt idx="121">
                  <c:v>161</c:v>
                </c:pt>
                <c:pt idx="122">
                  <c:v>149</c:v>
                </c:pt>
                <c:pt idx="123">
                  <c:v>150</c:v>
                </c:pt>
                <c:pt idx="124">
                  <c:v>162</c:v>
                </c:pt>
                <c:pt idx="125">
                  <c:v>153</c:v>
                </c:pt>
                <c:pt idx="126">
                  <c:v>151</c:v>
                </c:pt>
                <c:pt idx="127">
                  <c:v>120</c:v>
                </c:pt>
                <c:pt idx="128">
                  <c:v>149</c:v>
                </c:pt>
                <c:pt idx="129">
                  <c:v>122</c:v>
                </c:pt>
                <c:pt idx="130">
                  <c:v>106</c:v>
                </c:pt>
                <c:pt idx="131">
                  <c:v>131</c:v>
                </c:pt>
                <c:pt idx="132">
                  <c:v>154</c:v>
                </c:pt>
                <c:pt idx="133">
                  <c:v>134</c:v>
                </c:pt>
                <c:pt idx="134">
                  <c:v>144</c:v>
                </c:pt>
                <c:pt idx="135">
                  <c:v>171</c:v>
                </c:pt>
                <c:pt idx="136">
                  <c:v>141</c:v>
                </c:pt>
                <c:pt idx="137">
                  <c:v>136</c:v>
                </c:pt>
                <c:pt idx="138">
                  <c:v>160</c:v>
                </c:pt>
                <c:pt idx="139">
                  <c:v>129</c:v>
                </c:pt>
                <c:pt idx="140">
                  <c:v>185</c:v>
                </c:pt>
                <c:pt idx="141">
                  <c:v>124</c:v>
                </c:pt>
                <c:pt idx="142">
                  <c:v>125</c:v>
                </c:pt>
                <c:pt idx="143">
                  <c:v>119</c:v>
                </c:pt>
                <c:pt idx="144">
                  <c:v>123</c:v>
                </c:pt>
                <c:pt idx="145">
                  <c:v>131</c:v>
                </c:pt>
                <c:pt idx="146">
                  <c:v>115</c:v>
                </c:pt>
                <c:pt idx="147">
                  <c:v>161</c:v>
                </c:pt>
                <c:pt idx="148">
                  <c:v>186</c:v>
                </c:pt>
                <c:pt idx="149">
                  <c:v>184</c:v>
                </c:pt>
                <c:pt idx="150">
                  <c:v>184</c:v>
                </c:pt>
                <c:pt idx="151">
                  <c:v>158</c:v>
                </c:pt>
                <c:pt idx="152">
                  <c:v>161</c:v>
                </c:pt>
                <c:pt idx="153">
                  <c:v>178</c:v>
                </c:pt>
                <c:pt idx="154">
                  <c:v>175</c:v>
                </c:pt>
                <c:pt idx="155">
                  <c:v>190</c:v>
                </c:pt>
                <c:pt idx="156">
                  <c:v>166</c:v>
                </c:pt>
                <c:pt idx="157">
                  <c:v>194</c:v>
                </c:pt>
                <c:pt idx="158">
                  <c:v>170</c:v>
                </c:pt>
                <c:pt idx="159">
                  <c:v>203</c:v>
                </c:pt>
                <c:pt idx="160">
                  <c:v>199</c:v>
                </c:pt>
                <c:pt idx="161">
                  <c:v>214</c:v>
                </c:pt>
                <c:pt idx="162">
                  <c:v>215</c:v>
                </c:pt>
                <c:pt idx="163">
                  <c:v>191</c:v>
                </c:pt>
                <c:pt idx="164">
                  <c:v>235</c:v>
                </c:pt>
                <c:pt idx="165">
                  <c:v>192</c:v>
                </c:pt>
                <c:pt idx="166">
                  <c:v>203</c:v>
                </c:pt>
                <c:pt idx="167">
                  <c:v>196</c:v>
                </c:pt>
                <c:pt idx="168">
                  <c:v>168</c:v>
                </c:pt>
                <c:pt idx="169">
                  <c:v>168</c:v>
                </c:pt>
                <c:pt idx="170">
                  <c:v>196</c:v>
                </c:pt>
                <c:pt idx="171">
                  <c:v>177</c:v>
                </c:pt>
                <c:pt idx="172">
                  <c:v>156</c:v>
                </c:pt>
                <c:pt idx="173">
                  <c:v>174</c:v>
                </c:pt>
                <c:pt idx="174">
                  <c:v>177</c:v>
                </c:pt>
                <c:pt idx="175">
                  <c:v>188</c:v>
                </c:pt>
                <c:pt idx="176">
                  <c:v>178</c:v>
                </c:pt>
                <c:pt idx="177">
                  <c:v>159</c:v>
                </c:pt>
                <c:pt idx="178">
                  <c:v>161</c:v>
                </c:pt>
                <c:pt idx="179">
                  <c:v>153</c:v>
                </c:pt>
                <c:pt idx="180">
                  <c:v>208</c:v>
                </c:pt>
                <c:pt idx="181">
                  <c:v>174</c:v>
                </c:pt>
                <c:pt idx="182">
                  <c:v>151</c:v>
                </c:pt>
                <c:pt idx="183">
                  <c:v>168</c:v>
                </c:pt>
                <c:pt idx="184">
                  <c:v>175</c:v>
                </c:pt>
                <c:pt idx="185">
                  <c:v>156</c:v>
                </c:pt>
                <c:pt idx="186">
                  <c:v>187</c:v>
                </c:pt>
                <c:pt idx="187">
                  <c:v>152</c:v>
                </c:pt>
                <c:pt idx="188">
                  <c:v>171</c:v>
                </c:pt>
                <c:pt idx="189">
                  <c:v>207</c:v>
                </c:pt>
                <c:pt idx="190">
                  <c:v>228</c:v>
                </c:pt>
                <c:pt idx="191">
                  <c:v>222</c:v>
                </c:pt>
                <c:pt idx="192">
                  <c:v>175</c:v>
                </c:pt>
                <c:pt idx="193">
                  <c:v>188</c:v>
                </c:pt>
                <c:pt idx="194">
                  <c:v>177</c:v>
                </c:pt>
                <c:pt idx="195">
                  <c:v>178</c:v>
                </c:pt>
                <c:pt idx="196">
                  <c:v>192</c:v>
                </c:pt>
                <c:pt idx="197">
                  <c:v>165</c:v>
                </c:pt>
                <c:pt idx="198">
                  <c:v>167</c:v>
                </c:pt>
                <c:pt idx="199">
                  <c:v>155</c:v>
                </c:pt>
                <c:pt idx="200">
                  <c:v>186</c:v>
                </c:pt>
                <c:pt idx="201">
                  <c:v>194</c:v>
                </c:pt>
                <c:pt idx="202">
                  <c:v>149</c:v>
                </c:pt>
                <c:pt idx="203">
                  <c:v>186</c:v>
                </c:pt>
                <c:pt idx="204">
                  <c:v>156</c:v>
                </c:pt>
                <c:pt idx="205">
                  <c:v>126</c:v>
                </c:pt>
                <c:pt idx="206">
                  <c:v>162</c:v>
                </c:pt>
                <c:pt idx="207">
                  <c:v>182</c:v>
                </c:pt>
                <c:pt idx="208">
                  <c:v>159</c:v>
                </c:pt>
                <c:pt idx="209">
                  <c:v>193</c:v>
                </c:pt>
                <c:pt idx="210">
                  <c:v>160</c:v>
                </c:pt>
                <c:pt idx="211">
                  <c:v>202</c:v>
                </c:pt>
                <c:pt idx="212">
                  <c:v>164</c:v>
                </c:pt>
                <c:pt idx="213">
                  <c:v>142</c:v>
                </c:pt>
                <c:pt idx="214">
                  <c:v>172</c:v>
                </c:pt>
                <c:pt idx="215">
                  <c:v>175</c:v>
                </c:pt>
                <c:pt idx="216">
                  <c:v>179</c:v>
                </c:pt>
                <c:pt idx="217">
                  <c:v>157</c:v>
                </c:pt>
                <c:pt idx="218">
                  <c:v>210</c:v>
                </c:pt>
                <c:pt idx="219">
                  <c:v>184</c:v>
                </c:pt>
                <c:pt idx="220">
                  <c:v>159</c:v>
                </c:pt>
                <c:pt idx="221">
                  <c:v>209</c:v>
                </c:pt>
                <c:pt idx="222">
                  <c:v>159</c:v>
                </c:pt>
                <c:pt idx="223">
                  <c:v>150</c:v>
                </c:pt>
                <c:pt idx="224">
                  <c:v>141</c:v>
                </c:pt>
                <c:pt idx="225">
                  <c:v>177</c:v>
                </c:pt>
                <c:pt idx="226">
                  <c:v>194</c:v>
                </c:pt>
                <c:pt idx="227">
                  <c:v>180</c:v>
                </c:pt>
                <c:pt idx="228">
                  <c:v>183</c:v>
                </c:pt>
                <c:pt idx="229">
                  <c:v>191</c:v>
                </c:pt>
                <c:pt idx="230">
                  <c:v>226</c:v>
                </c:pt>
                <c:pt idx="231">
                  <c:v>204</c:v>
                </c:pt>
                <c:pt idx="232">
                  <c:v>160</c:v>
                </c:pt>
                <c:pt idx="233">
                  <c:v>192</c:v>
                </c:pt>
                <c:pt idx="234">
                  <c:v>200</c:v>
                </c:pt>
                <c:pt idx="235">
                  <c:v>187</c:v>
                </c:pt>
                <c:pt idx="236">
                  <c:v>212</c:v>
                </c:pt>
                <c:pt idx="237">
                  <c:v>193</c:v>
                </c:pt>
                <c:pt idx="238">
                  <c:v>147</c:v>
                </c:pt>
                <c:pt idx="239">
                  <c:v>150</c:v>
                </c:pt>
                <c:pt idx="240">
                  <c:v>169</c:v>
                </c:pt>
                <c:pt idx="241">
                  <c:v>156</c:v>
                </c:pt>
                <c:pt idx="242">
                  <c:v>149</c:v>
                </c:pt>
                <c:pt idx="243">
                  <c:v>171</c:v>
                </c:pt>
                <c:pt idx="244">
                  <c:v>196</c:v>
                </c:pt>
                <c:pt idx="245">
                  <c:v>183</c:v>
                </c:pt>
                <c:pt idx="246">
                  <c:v>193</c:v>
                </c:pt>
                <c:pt idx="247">
                  <c:v>163</c:v>
                </c:pt>
                <c:pt idx="248">
                  <c:v>180</c:v>
                </c:pt>
                <c:pt idx="249">
                  <c:v>135</c:v>
                </c:pt>
                <c:pt idx="250">
                  <c:v>208</c:v>
                </c:pt>
                <c:pt idx="251">
                  <c:v>251</c:v>
                </c:pt>
                <c:pt idx="252">
                  <c:v>194</c:v>
                </c:pt>
                <c:pt idx="253">
                  <c:v>201</c:v>
                </c:pt>
                <c:pt idx="254">
                  <c:v>216</c:v>
                </c:pt>
                <c:pt idx="255">
                  <c:v>232</c:v>
                </c:pt>
                <c:pt idx="256">
                  <c:v>240</c:v>
                </c:pt>
                <c:pt idx="257">
                  <c:v>197</c:v>
                </c:pt>
                <c:pt idx="258">
                  <c:v>175</c:v>
                </c:pt>
                <c:pt idx="259">
                  <c:v>175</c:v>
                </c:pt>
                <c:pt idx="260">
                  <c:v>174</c:v>
                </c:pt>
                <c:pt idx="261">
                  <c:v>182</c:v>
                </c:pt>
                <c:pt idx="262">
                  <c:v>163</c:v>
                </c:pt>
                <c:pt idx="263">
                  <c:v>213</c:v>
                </c:pt>
                <c:pt idx="264">
                  <c:v>194</c:v>
                </c:pt>
                <c:pt idx="265">
                  <c:v>204</c:v>
                </c:pt>
                <c:pt idx="266">
                  <c:v>156</c:v>
                </c:pt>
                <c:pt idx="267">
                  <c:v>150</c:v>
                </c:pt>
                <c:pt idx="268">
                  <c:v>136</c:v>
                </c:pt>
                <c:pt idx="269">
                  <c:v>145</c:v>
                </c:pt>
                <c:pt idx="270">
                  <c:v>176</c:v>
                </c:pt>
                <c:pt idx="271">
                  <c:v>198</c:v>
                </c:pt>
                <c:pt idx="272">
                  <c:v>171</c:v>
                </c:pt>
                <c:pt idx="273">
                  <c:v>195</c:v>
                </c:pt>
                <c:pt idx="274">
                  <c:v>222</c:v>
                </c:pt>
                <c:pt idx="275">
                  <c:v>174</c:v>
                </c:pt>
                <c:pt idx="276">
                  <c:v>198</c:v>
                </c:pt>
                <c:pt idx="277">
                  <c:v>156</c:v>
                </c:pt>
                <c:pt idx="278">
                  <c:v>201</c:v>
                </c:pt>
                <c:pt idx="279">
                  <c:v>182</c:v>
                </c:pt>
                <c:pt idx="280">
                  <c:v>213</c:v>
                </c:pt>
                <c:pt idx="281">
                  <c:v>247</c:v>
                </c:pt>
                <c:pt idx="282">
                  <c:v>250</c:v>
                </c:pt>
                <c:pt idx="283">
                  <c:v>183</c:v>
                </c:pt>
                <c:pt idx="284">
                  <c:v>212</c:v>
                </c:pt>
                <c:pt idx="285">
                  <c:v>203</c:v>
                </c:pt>
                <c:pt idx="286">
                  <c:v>230</c:v>
                </c:pt>
                <c:pt idx="287">
                  <c:v>197</c:v>
                </c:pt>
                <c:pt idx="288">
                  <c:v>200</c:v>
                </c:pt>
                <c:pt idx="289">
                  <c:v>251</c:v>
                </c:pt>
                <c:pt idx="290">
                  <c:v>259</c:v>
                </c:pt>
                <c:pt idx="291">
                  <c:v>259</c:v>
                </c:pt>
                <c:pt idx="292">
                  <c:v>218</c:v>
                </c:pt>
                <c:pt idx="293">
                  <c:v>235</c:v>
                </c:pt>
                <c:pt idx="294">
                  <c:v>195</c:v>
                </c:pt>
                <c:pt idx="295">
                  <c:v>212</c:v>
                </c:pt>
                <c:pt idx="296">
                  <c:v>204</c:v>
                </c:pt>
                <c:pt idx="297">
                  <c:v>190</c:v>
                </c:pt>
                <c:pt idx="298">
                  <c:v>225</c:v>
                </c:pt>
                <c:pt idx="299">
                  <c:v>198</c:v>
                </c:pt>
                <c:pt idx="300">
                  <c:v>239</c:v>
                </c:pt>
                <c:pt idx="301">
                  <c:v>247</c:v>
                </c:pt>
                <c:pt idx="302">
                  <c:v>232</c:v>
                </c:pt>
                <c:pt idx="303">
                  <c:v>262</c:v>
                </c:pt>
                <c:pt idx="304">
                  <c:v>190</c:v>
                </c:pt>
                <c:pt idx="305">
                  <c:v>188</c:v>
                </c:pt>
                <c:pt idx="306">
                  <c:v>220</c:v>
                </c:pt>
                <c:pt idx="307">
                  <c:v>206</c:v>
                </c:pt>
                <c:pt idx="308">
                  <c:v>220</c:v>
                </c:pt>
                <c:pt idx="309">
                  <c:v>220</c:v>
                </c:pt>
                <c:pt idx="310">
                  <c:v>263</c:v>
                </c:pt>
                <c:pt idx="311">
                  <c:v>252</c:v>
                </c:pt>
                <c:pt idx="312">
                  <c:v>224</c:v>
                </c:pt>
                <c:pt idx="313">
                  <c:v>206</c:v>
                </c:pt>
                <c:pt idx="314">
                  <c:v>221</c:v>
                </c:pt>
                <c:pt idx="315">
                  <c:v>263</c:v>
                </c:pt>
                <c:pt idx="316">
                  <c:v>192</c:v>
                </c:pt>
                <c:pt idx="317">
                  <c:v>253</c:v>
                </c:pt>
                <c:pt idx="318">
                  <c:v>271</c:v>
                </c:pt>
                <c:pt idx="319">
                  <c:v>284</c:v>
                </c:pt>
                <c:pt idx="320">
                  <c:v>260</c:v>
                </c:pt>
                <c:pt idx="321">
                  <c:v>270</c:v>
                </c:pt>
                <c:pt idx="322">
                  <c:v>276</c:v>
                </c:pt>
                <c:pt idx="323">
                  <c:v>260</c:v>
                </c:pt>
                <c:pt idx="324">
                  <c:v>282</c:v>
                </c:pt>
                <c:pt idx="325">
                  <c:v>298</c:v>
                </c:pt>
                <c:pt idx="326">
                  <c:v>300</c:v>
                </c:pt>
                <c:pt idx="327">
                  <c:v>257</c:v>
                </c:pt>
                <c:pt idx="328">
                  <c:v>264</c:v>
                </c:pt>
                <c:pt idx="329">
                  <c:v>274</c:v>
                </c:pt>
                <c:pt idx="330">
                  <c:v>224</c:v>
                </c:pt>
                <c:pt idx="331">
                  <c:v>217</c:v>
                </c:pt>
                <c:pt idx="332">
                  <c:v>212</c:v>
                </c:pt>
                <c:pt idx="333">
                  <c:v>195</c:v>
                </c:pt>
                <c:pt idx="334">
                  <c:v>188</c:v>
                </c:pt>
                <c:pt idx="337">
                  <c:v>158</c:v>
                </c:pt>
                <c:pt idx="338">
                  <c:v>188</c:v>
                </c:pt>
                <c:pt idx="344">
                  <c:v>164</c:v>
                </c:pt>
                <c:pt idx="345">
                  <c:v>220</c:v>
                </c:pt>
                <c:pt idx="346">
                  <c:v>183</c:v>
                </c:pt>
                <c:pt idx="347">
                  <c:v>150</c:v>
                </c:pt>
                <c:pt idx="348">
                  <c:v>147</c:v>
                </c:pt>
                <c:pt idx="349">
                  <c:v>181</c:v>
                </c:pt>
                <c:pt idx="350">
                  <c:v>140</c:v>
                </c:pt>
                <c:pt idx="351">
                  <c:v>155</c:v>
                </c:pt>
                <c:pt idx="352">
                  <c:v>177</c:v>
                </c:pt>
                <c:pt idx="353">
                  <c:v>130</c:v>
                </c:pt>
                <c:pt idx="354">
                  <c:v>204</c:v>
                </c:pt>
                <c:pt idx="355">
                  <c:v>155</c:v>
                </c:pt>
                <c:pt idx="356">
                  <c:v>137</c:v>
                </c:pt>
                <c:pt idx="357">
                  <c:v>199</c:v>
                </c:pt>
                <c:pt idx="358">
                  <c:v>160</c:v>
                </c:pt>
                <c:pt idx="359">
                  <c:v>137</c:v>
                </c:pt>
                <c:pt idx="360">
                  <c:v>208</c:v>
                </c:pt>
                <c:pt idx="361">
                  <c:v>165</c:v>
                </c:pt>
                <c:pt idx="362">
                  <c:v>163</c:v>
                </c:pt>
                <c:pt idx="363">
                  <c:v>172</c:v>
                </c:pt>
                <c:pt idx="364">
                  <c:v>160</c:v>
                </c:pt>
                <c:pt idx="365">
                  <c:v>164</c:v>
                </c:pt>
                <c:pt idx="366">
                  <c:v>165</c:v>
                </c:pt>
                <c:pt idx="367">
                  <c:v>174</c:v>
                </c:pt>
                <c:pt idx="368">
                  <c:v>119</c:v>
                </c:pt>
                <c:pt idx="369">
                  <c:v>158</c:v>
                </c:pt>
                <c:pt idx="370">
                  <c:v>146</c:v>
                </c:pt>
                <c:pt idx="371">
                  <c:v>124</c:v>
                </c:pt>
                <c:pt idx="372">
                  <c:v>141</c:v>
                </c:pt>
                <c:pt idx="373">
                  <c:v>148</c:v>
                </c:pt>
                <c:pt idx="374">
                  <c:v>172</c:v>
                </c:pt>
                <c:pt idx="375">
                  <c:v>144</c:v>
                </c:pt>
                <c:pt idx="376">
                  <c:v>158</c:v>
                </c:pt>
                <c:pt idx="377">
                  <c:v>196</c:v>
                </c:pt>
                <c:pt idx="378">
                  <c:v>133</c:v>
                </c:pt>
                <c:pt idx="379">
                  <c:v>163</c:v>
                </c:pt>
                <c:pt idx="380">
                  <c:v>175</c:v>
                </c:pt>
                <c:pt idx="381">
                  <c:v>148</c:v>
                </c:pt>
                <c:pt idx="382">
                  <c:v>144</c:v>
                </c:pt>
                <c:pt idx="383">
                  <c:v>143</c:v>
                </c:pt>
                <c:pt idx="384">
                  <c:v>189</c:v>
                </c:pt>
                <c:pt idx="385">
                  <c:v>169</c:v>
                </c:pt>
                <c:pt idx="386">
                  <c:v>194</c:v>
                </c:pt>
                <c:pt idx="387">
                  <c:v>147</c:v>
                </c:pt>
                <c:pt idx="388">
                  <c:v>166</c:v>
                </c:pt>
                <c:pt idx="389">
                  <c:v>167</c:v>
                </c:pt>
                <c:pt idx="390">
                  <c:v>144</c:v>
                </c:pt>
                <c:pt idx="391">
                  <c:v>173</c:v>
                </c:pt>
                <c:pt idx="392">
                  <c:v>153</c:v>
                </c:pt>
                <c:pt idx="393">
                  <c:v>132</c:v>
                </c:pt>
                <c:pt idx="394">
                  <c:v>143</c:v>
                </c:pt>
                <c:pt idx="395">
                  <c:v>155</c:v>
                </c:pt>
                <c:pt idx="396">
                  <c:v>141</c:v>
                </c:pt>
                <c:pt idx="397">
                  <c:v>155</c:v>
                </c:pt>
                <c:pt idx="398">
                  <c:v>186</c:v>
                </c:pt>
                <c:pt idx="399">
                  <c:v>205</c:v>
                </c:pt>
                <c:pt idx="400">
                  <c:v>202</c:v>
                </c:pt>
                <c:pt idx="401">
                  <c:v>221</c:v>
                </c:pt>
                <c:pt idx="402">
                  <c:v>208</c:v>
                </c:pt>
                <c:pt idx="403">
                  <c:v>242</c:v>
                </c:pt>
                <c:pt idx="404">
                  <c:v>199</c:v>
                </c:pt>
                <c:pt idx="405">
                  <c:v>259</c:v>
                </c:pt>
                <c:pt idx="406">
                  <c:v>221</c:v>
                </c:pt>
                <c:pt idx="407">
                  <c:v>237</c:v>
                </c:pt>
                <c:pt idx="408">
                  <c:v>181</c:v>
                </c:pt>
                <c:pt idx="409">
                  <c:v>224</c:v>
                </c:pt>
                <c:pt idx="410">
                  <c:v>206</c:v>
                </c:pt>
                <c:pt idx="411">
                  <c:v>177</c:v>
                </c:pt>
                <c:pt idx="412">
                  <c:v>167</c:v>
                </c:pt>
                <c:pt idx="413">
                  <c:v>199</c:v>
                </c:pt>
                <c:pt idx="414">
                  <c:v>224</c:v>
                </c:pt>
                <c:pt idx="415">
                  <c:v>178</c:v>
                </c:pt>
                <c:pt idx="416">
                  <c:v>190</c:v>
                </c:pt>
                <c:pt idx="417">
                  <c:v>165</c:v>
                </c:pt>
                <c:pt idx="418">
                  <c:v>231</c:v>
                </c:pt>
                <c:pt idx="419">
                  <c:v>150</c:v>
                </c:pt>
                <c:pt idx="420">
                  <c:v>172</c:v>
                </c:pt>
                <c:pt idx="421">
                  <c:v>184</c:v>
                </c:pt>
                <c:pt idx="422">
                  <c:v>210</c:v>
                </c:pt>
                <c:pt idx="423">
                  <c:v>169</c:v>
                </c:pt>
                <c:pt idx="424">
                  <c:v>218</c:v>
                </c:pt>
                <c:pt idx="425">
                  <c:v>163</c:v>
                </c:pt>
              </c:numCache>
            </c:numRef>
          </c:xVal>
          <c:yVal>
            <c:numRef>
              <c:f>'MF2022-5_StackResults'!$B$4:$B$429</c:f>
              <c:numCache>
                <c:formatCode>0.00</c:formatCode>
                <c:ptCount val="426"/>
                <c:pt idx="0">
                  <c:v>0</c:v>
                </c:pt>
                <c:pt idx="1">
                  <c:v>4.9999999999998934E-2</c:v>
                </c:pt>
                <c:pt idx="2">
                  <c:v>9.9999999999999645E-2</c:v>
                </c:pt>
                <c:pt idx="3">
                  <c:v>0.14999999999999858</c:v>
                </c:pt>
                <c:pt idx="4">
                  <c:v>0.19999999999999929</c:v>
                </c:pt>
                <c:pt idx="5">
                  <c:v>0.25</c:v>
                </c:pt>
                <c:pt idx="6">
                  <c:v>0.29999999999999893</c:v>
                </c:pt>
                <c:pt idx="7">
                  <c:v>0.34999999999999964</c:v>
                </c:pt>
                <c:pt idx="8">
                  <c:v>0.39999999999999858</c:v>
                </c:pt>
                <c:pt idx="9">
                  <c:v>0.44999999999999929</c:v>
                </c:pt>
                <c:pt idx="10">
                  <c:v>0.5</c:v>
                </c:pt>
                <c:pt idx="11">
                  <c:v>0.54999999999999893</c:v>
                </c:pt>
                <c:pt idx="12">
                  <c:v>0.59999999999999964</c:v>
                </c:pt>
                <c:pt idx="13">
                  <c:v>0.64999999999999858</c:v>
                </c:pt>
                <c:pt idx="14">
                  <c:v>0.69999999999999929</c:v>
                </c:pt>
                <c:pt idx="15">
                  <c:v>0.75</c:v>
                </c:pt>
                <c:pt idx="16">
                  <c:v>0.79999999999999893</c:v>
                </c:pt>
                <c:pt idx="17">
                  <c:v>0.84999999999999964</c:v>
                </c:pt>
                <c:pt idx="18">
                  <c:v>0.89999999999999858</c:v>
                </c:pt>
                <c:pt idx="19">
                  <c:v>0.94999999999999929</c:v>
                </c:pt>
                <c:pt idx="20">
                  <c:v>1</c:v>
                </c:pt>
                <c:pt idx="21">
                  <c:v>1.0499999999999989</c:v>
                </c:pt>
                <c:pt idx="22">
                  <c:v>1.0999999999999996</c:v>
                </c:pt>
                <c:pt idx="23">
                  <c:v>1.1499999999999986</c:v>
                </c:pt>
                <c:pt idx="24">
                  <c:v>1.1999999999999993</c:v>
                </c:pt>
                <c:pt idx="25">
                  <c:v>1.25</c:v>
                </c:pt>
                <c:pt idx="26">
                  <c:v>1.2999999999999989</c:v>
                </c:pt>
                <c:pt idx="27">
                  <c:v>1.3499999999999996</c:v>
                </c:pt>
                <c:pt idx="28">
                  <c:v>1.3999999999999986</c:v>
                </c:pt>
                <c:pt idx="29">
                  <c:v>1.4499999999999993</c:v>
                </c:pt>
                <c:pt idx="30">
                  <c:v>1.5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1.6499999999999986</c:v>
                </c:pt>
                <c:pt idx="34">
                  <c:v>1.6999999999999993</c:v>
                </c:pt>
                <c:pt idx="35">
                  <c:v>1.75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1.8999999999999986</c:v>
                </c:pt>
                <c:pt idx="39">
                  <c:v>1.9499999999999993</c:v>
                </c:pt>
                <c:pt idx="40">
                  <c:v>2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2.1499999999999986</c:v>
                </c:pt>
                <c:pt idx="44">
                  <c:v>2.1999999999999993</c:v>
                </c:pt>
                <c:pt idx="45">
                  <c:v>2.25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2.3999999999999986</c:v>
                </c:pt>
                <c:pt idx="49">
                  <c:v>2.4499999999999993</c:v>
                </c:pt>
                <c:pt idx="50">
                  <c:v>2.5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2.6499999999999986</c:v>
                </c:pt>
                <c:pt idx="54">
                  <c:v>2.6999999999999993</c:v>
                </c:pt>
                <c:pt idx="55">
                  <c:v>2.75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2.8999999999999986</c:v>
                </c:pt>
                <c:pt idx="59">
                  <c:v>2.9499999999999993</c:v>
                </c:pt>
                <c:pt idx="60">
                  <c:v>3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3.1499999999999986</c:v>
                </c:pt>
                <c:pt idx="64">
                  <c:v>3.1999999999999993</c:v>
                </c:pt>
                <c:pt idx="65">
                  <c:v>3.25</c:v>
                </c:pt>
                <c:pt idx="66">
                  <c:v>3.3000000000000007</c:v>
                </c:pt>
                <c:pt idx="67">
                  <c:v>3.3499999999999979</c:v>
                </c:pt>
                <c:pt idx="68">
                  <c:v>3.3999999999999986</c:v>
                </c:pt>
                <c:pt idx="69">
                  <c:v>3.4499999999999993</c:v>
                </c:pt>
                <c:pt idx="70">
                  <c:v>3.5</c:v>
                </c:pt>
                <c:pt idx="71">
                  <c:v>3.5500000000000007</c:v>
                </c:pt>
                <c:pt idx="72">
                  <c:v>3.5999999999999979</c:v>
                </c:pt>
                <c:pt idx="73">
                  <c:v>3.6499999999999986</c:v>
                </c:pt>
                <c:pt idx="74">
                  <c:v>3.6999999999999993</c:v>
                </c:pt>
                <c:pt idx="75">
                  <c:v>3.75</c:v>
                </c:pt>
                <c:pt idx="76">
                  <c:v>3.8000000000000007</c:v>
                </c:pt>
                <c:pt idx="77">
                  <c:v>3.8499999999999979</c:v>
                </c:pt>
                <c:pt idx="78">
                  <c:v>3.8999999999999986</c:v>
                </c:pt>
                <c:pt idx="79">
                  <c:v>3.9499999999999993</c:v>
                </c:pt>
                <c:pt idx="80">
                  <c:v>4</c:v>
                </c:pt>
                <c:pt idx="81">
                  <c:v>4.0500000000000007</c:v>
                </c:pt>
                <c:pt idx="82">
                  <c:v>4.0999999999999979</c:v>
                </c:pt>
                <c:pt idx="83">
                  <c:v>4.1499999999999986</c:v>
                </c:pt>
                <c:pt idx="84">
                  <c:v>4.1999999999999993</c:v>
                </c:pt>
                <c:pt idx="85">
                  <c:v>4.25</c:v>
                </c:pt>
                <c:pt idx="86">
                  <c:v>4.3000000000000007</c:v>
                </c:pt>
                <c:pt idx="87">
                  <c:v>4.3499999999999979</c:v>
                </c:pt>
                <c:pt idx="88">
                  <c:v>4.3999999999999986</c:v>
                </c:pt>
                <c:pt idx="89">
                  <c:v>4.4499999999999993</c:v>
                </c:pt>
                <c:pt idx="90">
                  <c:v>4.5</c:v>
                </c:pt>
                <c:pt idx="91">
                  <c:v>4.5500000000000007</c:v>
                </c:pt>
                <c:pt idx="92">
                  <c:v>4.5999999999999979</c:v>
                </c:pt>
                <c:pt idx="93">
                  <c:v>4.6499999999999986</c:v>
                </c:pt>
                <c:pt idx="94">
                  <c:v>4.6999999999999993</c:v>
                </c:pt>
                <c:pt idx="95">
                  <c:v>4.75</c:v>
                </c:pt>
                <c:pt idx="96">
                  <c:v>4.8000000000000007</c:v>
                </c:pt>
                <c:pt idx="97">
                  <c:v>4.8499999999999979</c:v>
                </c:pt>
                <c:pt idx="98">
                  <c:v>4.8999999999999986</c:v>
                </c:pt>
                <c:pt idx="99">
                  <c:v>4.9499999999999993</c:v>
                </c:pt>
                <c:pt idx="100">
                  <c:v>5</c:v>
                </c:pt>
                <c:pt idx="101">
                  <c:v>5.0500000000000007</c:v>
                </c:pt>
                <c:pt idx="102">
                  <c:v>5.0999999999999979</c:v>
                </c:pt>
                <c:pt idx="103">
                  <c:v>5.1499999999999986</c:v>
                </c:pt>
                <c:pt idx="104">
                  <c:v>5.1999999999999993</c:v>
                </c:pt>
                <c:pt idx="105">
                  <c:v>5.25</c:v>
                </c:pt>
                <c:pt idx="106">
                  <c:v>5.3000000000000007</c:v>
                </c:pt>
                <c:pt idx="107">
                  <c:v>5.3499999999999979</c:v>
                </c:pt>
                <c:pt idx="108">
                  <c:v>5.3999999999999986</c:v>
                </c:pt>
                <c:pt idx="109">
                  <c:v>5.4499999999999993</c:v>
                </c:pt>
                <c:pt idx="110">
                  <c:v>5.5</c:v>
                </c:pt>
                <c:pt idx="111">
                  <c:v>5.5500000000000007</c:v>
                </c:pt>
                <c:pt idx="112">
                  <c:v>5.5999999999999979</c:v>
                </c:pt>
                <c:pt idx="113">
                  <c:v>5.6499999999999986</c:v>
                </c:pt>
                <c:pt idx="114">
                  <c:v>5.6999999999999993</c:v>
                </c:pt>
                <c:pt idx="115">
                  <c:v>5.75</c:v>
                </c:pt>
                <c:pt idx="116">
                  <c:v>5.8000000000000007</c:v>
                </c:pt>
                <c:pt idx="117">
                  <c:v>5.8499999999999979</c:v>
                </c:pt>
                <c:pt idx="118">
                  <c:v>5.8999999999999986</c:v>
                </c:pt>
                <c:pt idx="119">
                  <c:v>5.9499999999999993</c:v>
                </c:pt>
                <c:pt idx="120">
                  <c:v>6</c:v>
                </c:pt>
                <c:pt idx="121">
                  <c:v>6.0500000000000007</c:v>
                </c:pt>
                <c:pt idx="122">
                  <c:v>6.0999999999999979</c:v>
                </c:pt>
                <c:pt idx="123">
                  <c:v>6.1499999999999986</c:v>
                </c:pt>
                <c:pt idx="124">
                  <c:v>6.1999999999999993</c:v>
                </c:pt>
                <c:pt idx="125">
                  <c:v>6.25</c:v>
                </c:pt>
                <c:pt idx="126">
                  <c:v>6.3000000000000007</c:v>
                </c:pt>
                <c:pt idx="127">
                  <c:v>6.3499999999999979</c:v>
                </c:pt>
                <c:pt idx="128">
                  <c:v>6.3999999999999986</c:v>
                </c:pt>
                <c:pt idx="129">
                  <c:v>6.4499999999999993</c:v>
                </c:pt>
                <c:pt idx="130">
                  <c:v>6.5</c:v>
                </c:pt>
                <c:pt idx="131">
                  <c:v>6.5500000000000007</c:v>
                </c:pt>
                <c:pt idx="132">
                  <c:v>6.5999999999999979</c:v>
                </c:pt>
                <c:pt idx="133">
                  <c:v>6.6499999999999986</c:v>
                </c:pt>
                <c:pt idx="134">
                  <c:v>6.6999999999999993</c:v>
                </c:pt>
                <c:pt idx="135">
                  <c:v>6.75</c:v>
                </c:pt>
                <c:pt idx="136">
                  <c:v>6.8000000000000007</c:v>
                </c:pt>
                <c:pt idx="137">
                  <c:v>6.8499999999999979</c:v>
                </c:pt>
                <c:pt idx="138">
                  <c:v>6.8999999999999986</c:v>
                </c:pt>
                <c:pt idx="139">
                  <c:v>6.9499999999999993</c:v>
                </c:pt>
                <c:pt idx="140">
                  <c:v>7</c:v>
                </c:pt>
                <c:pt idx="141">
                  <c:v>7.0500000000000007</c:v>
                </c:pt>
                <c:pt idx="142">
                  <c:v>7.0999999999999979</c:v>
                </c:pt>
                <c:pt idx="143">
                  <c:v>7.1499999999999986</c:v>
                </c:pt>
                <c:pt idx="144">
                  <c:v>7.1999999999999993</c:v>
                </c:pt>
                <c:pt idx="145">
                  <c:v>7.25</c:v>
                </c:pt>
                <c:pt idx="146">
                  <c:v>7.3000000000000007</c:v>
                </c:pt>
                <c:pt idx="147">
                  <c:v>7.3499999999999979</c:v>
                </c:pt>
                <c:pt idx="148">
                  <c:v>7.3999999999999986</c:v>
                </c:pt>
                <c:pt idx="149">
                  <c:v>7.4499999999999993</c:v>
                </c:pt>
                <c:pt idx="150">
                  <c:v>7.5</c:v>
                </c:pt>
                <c:pt idx="151">
                  <c:v>7.5500000000000007</c:v>
                </c:pt>
                <c:pt idx="152">
                  <c:v>7.5999999999999979</c:v>
                </c:pt>
                <c:pt idx="153">
                  <c:v>7.6499999999999986</c:v>
                </c:pt>
                <c:pt idx="154">
                  <c:v>7.6999999999999993</c:v>
                </c:pt>
                <c:pt idx="155">
                  <c:v>7.75</c:v>
                </c:pt>
                <c:pt idx="156">
                  <c:v>7.8000000000000007</c:v>
                </c:pt>
                <c:pt idx="157">
                  <c:v>7.8499999999999979</c:v>
                </c:pt>
                <c:pt idx="158">
                  <c:v>7.8999999999999986</c:v>
                </c:pt>
                <c:pt idx="159">
                  <c:v>7.9499999999999993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8.0999999999999979</c:v>
                </c:pt>
                <c:pt idx="163">
                  <c:v>8.1499999999999986</c:v>
                </c:pt>
                <c:pt idx="164">
                  <c:v>8.1999999999999993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8.3499999999999979</c:v>
                </c:pt>
                <c:pt idx="168">
                  <c:v>8.3999999999999986</c:v>
                </c:pt>
                <c:pt idx="169">
                  <c:v>8.4499999999999993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8.5999999999999979</c:v>
                </c:pt>
                <c:pt idx="173">
                  <c:v>8.6499999999999986</c:v>
                </c:pt>
                <c:pt idx="174">
                  <c:v>8.6999999999999993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8.8499999999999979</c:v>
                </c:pt>
                <c:pt idx="178">
                  <c:v>8.8999999999999986</c:v>
                </c:pt>
                <c:pt idx="179">
                  <c:v>8.9499999999999993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9.0999999999999979</c:v>
                </c:pt>
                <c:pt idx="183">
                  <c:v>9.1499999999999986</c:v>
                </c:pt>
                <c:pt idx="184">
                  <c:v>9.1999999999999993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9.5999999999999979</c:v>
                </c:pt>
                <c:pt idx="193">
                  <c:v>9.6499999999999986</c:v>
                </c:pt>
                <c:pt idx="194">
                  <c:v>9.6999999999999993</c:v>
                </c:pt>
                <c:pt idx="195">
                  <c:v>9.75</c:v>
                </c:pt>
                <c:pt idx="196">
                  <c:v>9.8000000000000007</c:v>
                </c:pt>
                <c:pt idx="197">
                  <c:v>9.8499999999999979</c:v>
                </c:pt>
                <c:pt idx="198">
                  <c:v>9.8999999999999986</c:v>
                </c:pt>
                <c:pt idx="199">
                  <c:v>9.9499999999999993</c:v>
                </c:pt>
                <c:pt idx="200">
                  <c:v>10</c:v>
                </c:pt>
                <c:pt idx="201">
                  <c:v>10.050000000000001</c:v>
                </c:pt>
                <c:pt idx="202">
                  <c:v>10.099999999999998</c:v>
                </c:pt>
                <c:pt idx="203">
                  <c:v>10.149999999999999</c:v>
                </c:pt>
                <c:pt idx="204">
                  <c:v>10.199999999999999</c:v>
                </c:pt>
                <c:pt idx="205">
                  <c:v>10.25</c:v>
                </c:pt>
                <c:pt idx="206">
                  <c:v>10.3</c:v>
                </c:pt>
                <c:pt idx="207">
                  <c:v>10.349999999999998</c:v>
                </c:pt>
                <c:pt idx="208">
                  <c:v>10.399999999999999</c:v>
                </c:pt>
                <c:pt idx="209">
                  <c:v>10.45</c:v>
                </c:pt>
                <c:pt idx="210">
                  <c:v>10.5</c:v>
                </c:pt>
                <c:pt idx="211">
                  <c:v>10.55</c:v>
                </c:pt>
                <c:pt idx="212">
                  <c:v>10.599999999999998</c:v>
                </c:pt>
                <c:pt idx="213">
                  <c:v>10.649999999999999</c:v>
                </c:pt>
                <c:pt idx="214">
                  <c:v>10.7</c:v>
                </c:pt>
                <c:pt idx="215">
                  <c:v>10.75</c:v>
                </c:pt>
                <c:pt idx="216">
                  <c:v>10.8</c:v>
                </c:pt>
                <c:pt idx="217">
                  <c:v>10.849999999999998</c:v>
                </c:pt>
                <c:pt idx="218">
                  <c:v>10.899999999999999</c:v>
                </c:pt>
                <c:pt idx="219">
                  <c:v>10.95</c:v>
                </c:pt>
                <c:pt idx="220">
                  <c:v>11</c:v>
                </c:pt>
                <c:pt idx="221">
                  <c:v>11.05</c:v>
                </c:pt>
                <c:pt idx="222">
                  <c:v>11.099999999999998</c:v>
                </c:pt>
                <c:pt idx="223">
                  <c:v>11.149999999999999</c:v>
                </c:pt>
                <c:pt idx="224">
                  <c:v>11.2</c:v>
                </c:pt>
                <c:pt idx="225">
                  <c:v>11.25</c:v>
                </c:pt>
                <c:pt idx="226">
                  <c:v>11.3</c:v>
                </c:pt>
                <c:pt idx="227">
                  <c:v>11.349999999999998</c:v>
                </c:pt>
                <c:pt idx="228">
                  <c:v>11.399999999999999</c:v>
                </c:pt>
                <c:pt idx="229">
                  <c:v>11.45</c:v>
                </c:pt>
                <c:pt idx="230">
                  <c:v>11.5</c:v>
                </c:pt>
                <c:pt idx="231">
                  <c:v>11.55</c:v>
                </c:pt>
                <c:pt idx="232">
                  <c:v>11.599999999999998</c:v>
                </c:pt>
                <c:pt idx="233">
                  <c:v>11.649999999999999</c:v>
                </c:pt>
                <c:pt idx="234">
                  <c:v>11.7</c:v>
                </c:pt>
                <c:pt idx="235">
                  <c:v>11.75</c:v>
                </c:pt>
                <c:pt idx="236">
                  <c:v>11.8</c:v>
                </c:pt>
                <c:pt idx="237">
                  <c:v>11.849999999999998</c:v>
                </c:pt>
                <c:pt idx="238">
                  <c:v>11.899999999999999</c:v>
                </c:pt>
                <c:pt idx="239">
                  <c:v>11.95</c:v>
                </c:pt>
                <c:pt idx="240">
                  <c:v>12</c:v>
                </c:pt>
                <c:pt idx="241">
                  <c:v>12.05</c:v>
                </c:pt>
                <c:pt idx="242">
                  <c:v>12.099999999999998</c:v>
                </c:pt>
                <c:pt idx="243">
                  <c:v>12.149999999999999</c:v>
                </c:pt>
                <c:pt idx="244">
                  <c:v>12.2</c:v>
                </c:pt>
                <c:pt idx="245">
                  <c:v>12.25</c:v>
                </c:pt>
                <c:pt idx="246">
                  <c:v>12.3</c:v>
                </c:pt>
                <c:pt idx="247">
                  <c:v>12.349999999999998</c:v>
                </c:pt>
                <c:pt idx="248">
                  <c:v>12.399999999999999</c:v>
                </c:pt>
                <c:pt idx="249">
                  <c:v>12.45</c:v>
                </c:pt>
                <c:pt idx="250">
                  <c:v>12.5</c:v>
                </c:pt>
                <c:pt idx="251">
                  <c:v>12.55</c:v>
                </c:pt>
                <c:pt idx="252">
                  <c:v>12.599999999999998</c:v>
                </c:pt>
                <c:pt idx="253">
                  <c:v>12.649999999999999</c:v>
                </c:pt>
                <c:pt idx="254">
                  <c:v>12.7</c:v>
                </c:pt>
                <c:pt idx="255">
                  <c:v>12.75</c:v>
                </c:pt>
                <c:pt idx="256">
                  <c:v>12.8</c:v>
                </c:pt>
                <c:pt idx="257">
                  <c:v>12.849999999999998</c:v>
                </c:pt>
                <c:pt idx="258">
                  <c:v>12.899999999999999</c:v>
                </c:pt>
                <c:pt idx="259">
                  <c:v>12.95</c:v>
                </c:pt>
                <c:pt idx="260">
                  <c:v>13</c:v>
                </c:pt>
                <c:pt idx="261">
                  <c:v>13.05</c:v>
                </c:pt>
                <c:pt idx="262">
                  <c:v>13.099999999999998</c:v>
                </c:pt>
                <c:pt idx="263">
                  <c:v>13.149999999999999</c:v>
                </c:pt>
                <c:pt idx="264">
                  <c:v>13.2</c:v>
                </c:pt>
                <c:pt idx="265">
                  <c:v>13.25</c:v>
                </c:pt>
                <c:pt idx="266">
                  <c:v>13.3</c:v>
                </c:pt>
                <c:pt idx="267">
                  <c:v>13.349999999999998</c:v>
                </c:pt>
                <c:pt idx="268">
                  <c:v>13.399999999999999</c:v>
                </c:pt>
                <c:pt idx="269">
                  <c:v>13.45</c:v>
                </c:pt>
                <c:pt idx="270">
                  <c:v>13.5</c:v>
                </c:pt>
                <c:pt idx="271">
                  <c:v>13.55</c:v>
                </c:pt>
                <c:pt idx="272">
                  <c:v>13.599999999999998</c:v>
                </c:pt>
                <c:pt idx="273">
                  <c:v>13.649999999999999</c:v>
                </c:pt>
                <c:pt idx="274">
                  <c:v>13.7</c:v>
                </c:pt>
                <c:pt idx="275">
                  <c:v>13.75</c:v>
                </c:pt>
                <c:pt idx="276">
                  <c:v>13.8</c:v>
                </c:pt>
                <c:pt idx="277">
                  <c:v>13.849999999999998</c:v>
                </c:pt>
                <c:pt idx="278">
                  <c:v>13.899999999999999</c:v>
                </c:pt>
                <c:pt idx="279">
                  <c:v>13.95</c:v>
                </c:pt>
                <c:pt idx="280">
                  <c:v>14</c:v>
                </c:pt>
                <c:pt idx="281">
                  <c:v>14.05</c:v>
                </c:pt>
                <c:pt idx="282">
                  <c:v>14.099999999999998</c:v>
                </c:pt>
                <c:pt idx="283">
                  <c:v>14.149999999999999</c:v>
                </c:pt>
                <c:pt idx="284">
                  <c:v>14.2</c:v>
                </c:pt>
                <c:pt idx="285">
                  <c:v>14.25</c:v>
                </c:pt>
                <c:pt idx="286">
                  <c:v>14.3</c:v>
                </c:pt>
                <c:pt idx="287">
                  <c:v>14.349999999999998</c:v>
                </c:pt>
                <c:pt idx="288">
                  <c:v>14.399999999999999</c:v>
                </c:pt>
                <c:pt idx="289">
                  <c:v>14.45</c:v>
                </c:pt>
                <c:pt idx="290">
                  <c:v>14.5</c:v>
                </c:pt>
                <c:pt idx="291">
                  <c:v>14.55</c:v>
                </c:pt>
                <c:pt idx="292">
                  <c:v>14.599999999999998</c:v>
                </c:pt>
                <c:pt idx="293">
                  <c:v>14.649999999999999</c:v>
                </c:pt>
                <c:pt idx="294">
                  <c:v>14.7</c:v>
                </c:pt>
                <c:pt idx="295">
                  <c:v>14.75</c:v>
                </c:pt>
                <c:pt idx="296">
                  <c:v>14.8</c:v>
                </c:pt>
                <c:pt idx="297">
                  <c:v>14.849999999999998</c:v>
                </c:pt>
                <c:pt idx="298">
                  <c:v>14.899999999999999</c:v>
                </c:pt>
                <c:pt idx="299">
                  <c:v>14.95</c:v>
                </c:pt>
                <c:pt idx="300">
                  <c:v>15</c:v>
                </c:pt>
                <c:pt idx="301">
                  <c:v>15.05</c:v>
                </c:pt>
                <c:pt idx="302">
                  <c:v>15.099999999999998</c:v>
                </c:pt>
                <c:pt idx="303">
                  <c:v>15.149999999999999</c:v>
                </c:pt>
                <c:pt idx="304">
                  <c:v>15.2</c:v>
                </c:pt>
                <c:pt idx="305">
                  <c:v>15.25</c:v>
                </c:pt>
                <c:pt idx="306">
                  <c:v>15.3</c:v>
                </c:pt>
                <c:pt idx="307">
                  <c:v>15.349999999999998</c:v>
                </c:pt>
                <c:pt idx="308">
                  <c:v>15.399999999999999</c:v>
                </c:pt>
                <c:pt idx="309">
                  <c:v>15.45</c:v>
                </c:pt>
                <c:pt idx="310">
                  <c:v>15.5</c:v>
                </c:pt>
                <c:pt idx="311">
                  <c:v>15.55</c:v>
                </c:pt>
                <c:pt idx="312">
                  <c:v>15.599999999999998</c:v>
                </c:pt>
                <c:pt idx="313">
                  <c:v>15.649999999999999</c:v>
                </c:pt>
                <c:pt idx="314">
                  <c:v>15.7</c:v>
                </c:pt>
                <c:pt idx="315">
                  <c:v>15.75</c:v>
                </c:pt>
                <c:pt idx="316">
                  <c:v>15.8</c:v>
                </c:pt>
                <c:pt idx="317">
                  <c:v>15.849999999999998</c:v>
                </c:pt>
                <c:pt idx="318">
                  <c:v>15.899999999999999</c:v>
                </c:pt>
                <c:pt idx="319">
                  <c:v>15.95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19.099999999999998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19.249999999999996</c:v>
                </c:pt>
                <c:pt idx="386">
                  <c:v>19.3</c:v>
                </c:pt>
                <c:pt idx="387">
                  <c:v>19.349999999999998</c:v>
                </c:pt>
                <c:pt idx="388">
                  <c:v>19.400000000000002</c:v>
                </c:pt>
                <c:pt idx="389">
                  <c:v>19.45</c:v>
                </c:pt>
                <c:pt idx="390">
                  <c:v>19.499999999999996</c:v>
                </c:pt>
                <c:pt idx="391">
                  <c:v>19.55</c:v>
                </c:pt>
                <c:pt idx="392">
                  <c:v>19.599999999999998</c:v>
                </c:pt>
                <c:pt idx="393">
                  <c:v>19.650000000000002</c:v>
                </c:pt>
                <c:pt idx="394">
                  <c:v>19.7</c:v>
                </c:pt>
                <c:pt idx="395">
                  <c:v>19.749999999999996</c:v>
                </c:pt>
                <c:pt idx="396">
                  <c:v>19.8</c:v>
                </c:pt>
                <c:pt idx="397">
                  <c:v>19.849999999999998</c:v>
                </c:pt>
                <c:pt idx="398">
                  <c:v>19.900000000000002</c:v>
                </c:pt>
                <c:pt idx="399">
                  <c:v>19.95</c:v>
                </c:pt>
                <c:pt idx="400">
                  <c:v>19.999999999999996</c:v>
                </c:pt>
                <c:pt idx="401">
                  <c:v>20.05</c:v>
                </c:pt>
                <c:pt idx="402">
                  <c:v>20.099999999999998</c:v>
                </c:pt>
                <c:pt idx="403">
                  <c:v>20.150000000000002</c:v>
                </c:pt>
                <c:pt idx="404">
                  <c:v>20.2</c:v>
                </c:pt>
                <c:pt idx="405">
                  <c:v>20.249999999999996</c:v>
                </c:pt>
                <c:pt idx="406">
                  <c:v>20.3</c:v>
                </c:pt>
                <c:pt idx="407">
                  <c:v>20.349999999999998</c:v>
                </c:pt>
                <c:pt idx="408">
                  <c:v>20.400000000000002</c:v>
                </c:pt>
                <c:pt idx="409">
                  <c:v>20.45</c:v>
                </c:pt>
                <c:pt idx="410">
                  <c:v>20.499999999999996</c:v>
                </c:pt>
                <c:pt idx="411">
                  <c:v>20.55</c:v>
                </c:pt>
                <c:pt idx="412">
                  <c:v>20.599999999999998</c:v>
                </c:pt>
                <c:pt idx="413">
                  <c:v>20.650000000000002</c:v>
                </c:pt>
                <c:pt idx="414">
                  <c:v>20.7</c:v>
                </c:pt>
                <c:pt idx="415">
                  <c:v>20.749999999999996</c:v>
                </c:pt>
                <c:pt idx="416">
                  <c:v>20.8</c:v>
                </c:pt>
                <c:pt idx="417">
                  <c:v>20.849999999999998</c:v>
                </c:pt>
                <c:pt idx="418">
                  <c:v>20.900000000000002</c:v>
                </c:pt>
                <c:pt idx="419">
                  <c:v>20.95</c:v>
                </c:pt>
                <c:pt idx="420">
                  <c:v>20.999999999999996</c:v>
                </c:pt>
                <c:pt idx="421">
                  <c:v>21.05</c:v>
                </c:pt>
                <c:pt idx="422">
                  <c:v>21.099999999999998</c:v>
                </c:pt>
                <c:pt idx="423">
                  <c:v>21.150000000000002</c:v>
                </c:pt>
                <c:pt idx="424">
                  <c:v>21.2</c:v>
                </c:pt>
                <c:pt idx="425">
                  <c:v>21.249999999999996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D67-48F2-A403-9AD7EF029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82560"/>
        <c:axId val="131283136"/>
      </c:scatterChart>
      <c:valAx>
        <c:axId val="1312825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1283136"/>
        <c:crosses val="autoZero"/>
        <c:crossBetween val="midCat"/>
      </c:valAx>
      <c:valAx>
        <c:axId val="131283136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1282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Lærdalsfjord Potassium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K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'MF2022-5_StackResults'!$S$4:$S$429</c:f>
              <c:numCache>
                <c:formatCode>General</c:formatCode>
                <c:ptCount val="426"/>
                <c:pt idx="0">
                  <c:v>1731</c:v>
                </c:pt>
                <c:pt idx="1">
                  <c:v>1687</c:v>
                </c:pt>
                <c:pt idx="2">
                  <c:v>1690</c:v>
                </c:pt>
                <c:pt idx="3">
                  <c:v>1847</c:v>
                </c:pt>
                <c:pt idx="4">
                  <c:v>1772</c:v>
                </c:pt>
                <c:pt idx="5">
                  <c:v>1679</c:v>
                </c:pt>
                <c:pt idx="6">
                  <c:v>1763</c:v>
                </c:pt>
                <c:pt idx="7">
                  <c:v>1728</c:v>
                </c:pt>
                <c:pt idx="8">
                  <c:v>1944</c:v>
                </c:pt>
                <c:pt idx="9">
                  <c:v>2151</c:v>
                </c:pt>
                <c:pt idx="10">
                  <c:v>2006</c:v>
                </c:pt>
                <c:pt idx="11">
                  <c:v>2093</c:v>
                </c:pt>
                <c:pt idx="12">
                  <c:v>1835</c:v>
                </c:pt>
                <c:pt idx="13">
                  <c:v>1820</c:v>
                </c:pt>
                <c:pt idx="14">
                  <c:v>1928</c:v>
                </c:pt>
                <c:pt idx="15">
                  <c:v>1904</c:v>
                </c:pt>
                <c:pt idx="16">
                  <c:v>2033</c:v>
                </c:pt>
                <c:pt idx="17">
                  <c:v>1938</c:v>
                </c:pt>
                <c:pt idx="18">
                  <c:v>1987</c:v>
                </c:pt>
                <c:pt idx="19">
                  <c:v>2027</c:v>
                </c:pt>
                <c:pt idx="20">
                  <c:v>1876</c:v>
                </c:pt>
                <c:pt idx="21">
                  <c:v>1694</c:v>
                </c:pt>
                <c:pt idx="22">
                  <c:v>1720</c:v>
                </c:pt>
                <c:pt idx="23">
                  <c:v>1976</c:v>
                </c:pt>
                <c:pt idx="24">
                  <c:v>2048</c:v>
                </c:pt>
                <c:pt idx="25">
                  <c:v>2086</c:v>
                </c:pt>
                <c:pt idx="26">
                  <c:v>2135</c:v>
                </c:pt>
                <c:pt idx="27">
                  <c:v>2249</c:v>
                </c:pt>
                <c:pt idx="28">
                  <c:v>2352</c:v>
                </c:pt>
                <c:pt idx="29">
                  <c:v>2272</c:v>
                </c:pt>
                <c:pt idx="30">
                  <c:v>2228</c:v>
                </c:pt>
                <c:pt idx="31">
                  <c:v>2339</c:v>
                </c:pt>
                <c:pt idx="32">
                  <c:v>2329</c:v>
                </c:pt>
                <c:pt idx="33">
                  <c:v>2385</c:v>
                </c:pt>
                <c:pt idx="34">
                  <c:v>2461</c:v>
                </c:pt>
                <c:pt idx="35">
                  <c:v>2358</c:v>
                </c:pt>
                <c:pt idx="36">
                  <c:v>2365</c:v>
                </c:pt>
                <c:pt idx="37">
                  <c:v>2489</c:v>
                </c:pt>
                <c:pt idx="38">
                  <c:v>2496</c:v>
                </c:pt>
                <c:pt idx="39">
                  <c:v>2489</c:v>
                </c:pt>
                <c:pt idx="40">
                  <c:v>2299</c:v>
                </c:pt>
                <c:pt idx="41">
                  <c:v>2535</c:v>
                </c:pt>
                <c:pt idx="42">
                  <c:v>2641</c:v>
                </c:pt>
                <c:pt idx="43">
                  <c:v>2368</c:v>
                </c:pt>
                <c:pt idx="44">
                  <c:v>2461</c:v>
                </c:pt>
                <c:pt idx="45">
                  <c:v>2391</c:v>
                </c:pt>
                <c:pt idx="46">
                  <c:v>2450</c:v>
                </c:pt>
                <c:pt idx="47">
                  <c:v>2419</c:v>
                </c:pt>
                <c:pt idx="48">
                  <c:v>2332</c:v>
                </c:pt>
                <c:pt idx="49">
                  <c:v>2500</c:v>
                </c:pt>
                <c:pt idx="50">
                  <c:v>2391</c:v>
                </c:pt>
                <c:pt idx="51">
                  <c:v>2538</c:v>
                </c:pt>
                <c:pt idx="52">
                  <c:v>2392</c:v>
                </c:pt>
                <c:pt idx="53">
                  <c:v>2407</c:v>
                </c:pt>
                <c:pt idx="54">
                  <c:v>2413</c:v>
                </c:pt>
                <c:pt idx="55">
                  <c:v>2276</c:v>
                </c:pt>
                <c:pt idx="56">
                  <c:v>2470</c:v>
                </c:pt>
                <c:pt idx="57">
                  <c:v>2415</c:v>
                </c:pt>
                <c:pt idx="58">
                  <c:v>2247</c:v>
                </c:pt>
                <c:pt idx="59">
                  <c:v>2328</c:v>
                </c:pt>
                <c:pt idx="60">
                  <c:v>2327</c:v>
                </c:pt>
                <c:pt idx="61">
                  <c:v>2507</c:v>
                </c:pt>
                <c:pt idx="62">
                  <c:v>2281</c:v>
                </c:pt>
                <c:pt idx="63">
                  <c:v>2319</c:v>
                </c:pt>
                <c:pt idx="64">
                  <c:v>2272</c:v>
                </c:pt>
                <c:pt idx="65">
                  <c:v>2288</c:v>
                </c:pt>
                <c:pt idx="66">
                  <c:v>2319</c:v>
                </c:pt>
                <c:pt idx="67">
                  <c:v>2277</c:v>
                </c:pt>
                <c:pt idx="68">
                  <c:v>2151</c:v>
                </c:pt>
                <c:pt idx="69">
                  <c:v>2278</c:v>
                </c:pt>
                <c:pt idx="70">
                  <c:v>2211</c:v>
                </c:pt>
                <c:pt idx="71">
                  <c:v>2227</c:v>
                </c:pt>
                <c:pt idx="72">
                  <c:v>2219</c:v>
                </c:pt>
                <c:pt idx="73">
                  <c:v>2265</c:v>
                </c:pt>
                <c:pt idx="74">
                  <c:v>2374</c:v>
                </c:pt>
                <c:pt idx="75">
                  <c:v>2114</c:v>
                </c:pt>
                <c:pt idx="76">
                  <c:v>2121</c:v>
                </c:pt>
                <c:pt idx="77">
                  <c:v>2166</c:v>
                </c:pt>
                <c:pt idx="78">
                  <c:v>1935</c:v>
                </c:pt>
                <c:pt idx="79">
                  <c:v>2293</c:v>
                </c:pt>
                <c:pt idx="80">
                  <c:v>2248</c:v>
                </c:pt>
                <c:pt idx="81">
                  <c:v>2114</c:v>
                </c:pt>
                <c:pt idx="82">
                  <c:v>2182</c:v>
                </c:pt>
                <c:pt idx="83">
                  <c:v>2181</c:v>
                </c:pt>
                <c:pt idx="84">
                  <c:v>2106</c:v>
                </c:pt>
                <c:pt idx="85">
                  <c:v>2080</c:v>
                </c:pt>
                <c:pt idx="86">
                  <c:v>2329</c:v>
                </c:pt>
                <c:pt idx="87">
                  <c:v>2118</c:v>
                </c:pt>
                <c:pt idx="88">
                  <c:v>2254</c:v>
                </c:pt>
                <c:pt idx="89">
                  <c:v>2179</c:v>
                </c:pt>
                <c:pt idx="90">
                  <c:v>2147</c:v>
                </c:pt>
                <c:pt idx="91">
                  <c:v>2227</c:v>
                </c:pt>
                <c:pt idx="92">
                  <c:v>2193</c:v>
                </c:pt>
                <c:pt idx="93">
                  <c:v>2210</c:v>
                </c:pt>
                <c:pt idx="94">
                  <c:v>2184</c:v>
                </c:pt>
                <c:pt idx="95">
                  <c:v>2239</c:v>
                </c:pt>
                <c:pt idx="96">
                  <c:v>2191</c:v>
                </c:pt>
                <c:pt idx="97">
                  <c:v>2120</c:v>
                </c:pt>
                <c:pt idx="98">
                  <c:v>2043</c:v>
                </c:pt>
                <c:pt idx="99">
                  <c:v>2087</c:v>
                </c:pt>
                <c:pt idx="100">
                  <c:v>2105</c:v>
                </c:pt>
                <c:pt idx="101">
                  <c:v>2196</c:v>
                </c:pt>
                <c:pt idx="102">
                  <c:v>2091</c:v>
                </c:pt>
                <c:pt idx="103">
                  <c:v>2019</c:v>
                </c:pt>
                <c:pt idx="104">
                  <c:v>1998</c:v>
                </c:pt>
                <c:pt idx="105">
                  <c:v>2051</c:v>
                </c:pt>
                <c:pt idx="106">
                  <c:v>2051</c:v>
                </c:pt>
                <c:pt idx="107">
                  <c:v>1865</c:v>
                </c:pt>
                <c:pt idx="108">
                  <c:v>1896</c:v>
                </c:pt>
                <c:pt idx="109">
                  <c:v>2021</c:v>
                </c:pt>
                <c:pt idx="110">
                  <c:v>2005</c:v>
                </c:pt>
                <c:pt idx="111">
                  <c:v>2014</c:v>
                </c:pt>
                <c:pt idx="112">
                  <c:v>2093</c:v>
                </c:pt>
                <c:pt idx="113">
                  <c:v>2046</c:v>
                </c:pt>
                <c:pt idx="114">
                  <c:v>2089</c:v>
                </c:pt>
                <c:pt idx="115">
                  <c:v>2003</c:v>
                </c:pt>
                <c:pt idx="116">
                  <c:v>1873</c:v>
                </c:pt>
                <c:pt idx="117">
                  <c:v>2153</c:v>
                </c:pt>
                <c:pt idx="118">
                  <c:v>2033</c:v>
                </c:pt>
                <c:pt idx="119">
                  <c:v>2151</c:v>
                </c:pt>
                <c:pt idx="120">
                  <c:v>2171</c:v>
                </c:pt>
                <c:pt idx="121">
                  <c:v>2111</c:v>
                </c:pt>
                <c:pt idx="122">
                  <c:v>2126</c:v>
                </c:pt>
                <c:pt idx="123">
                  <c:v>2229</c:v>
                </c:pt>
                <c:pt idx="124">
                  <c:v>2027</c:v>
                </c:pt>
                <c:pt idx="125">
                  <c:v>1969</c:v>
                </c:pt>
                <c:pt idx="126">
                  <c:v>1926</c:v>
                </c:pt>
                <c:pt idx="127">
                  <c:v>1925</c:v>
                </c:pt>
                <c:pt idx="128">
                  <c:v>1877</c:v>
                </c:pt>
                <c:pt idx="129">
                  <c:v>1852</c:v>
                </c:pt>
                <c:pt idx="130">
                  <c:v>1927</c:v>
                </c:pt>
                <c:pt idx="131">
                  <c:v>2033</c:v>
                </c:pt>
                <c:pt idx="132">
                  <c:v>2166</c:v>
                </c:pt>
                <c:pt idx="133">
                  <c:v>2092</c:v>
                </c:pt>
                <c:pt idx="134">
                  <c:v>2101</c:v>
                </c:pt>
                <c:pt idx="135">
                  <c:v>1997</c:v>
                </c:pt>
                <c:pt idx="136">
                  <c:v>2010</c:v>
                </c:pt>
                <c:pt idx="137">
                  <c:v>2111</c:v>
                </c:pt>
                <c:pt idx="138">
                  <c:v>2050</c:v>
                </c:pt>
                <c:pt idx="139">
                  <c:v>1920</c:v>
                </c:pt>
                <c:pt idx="140">
                  <c:v>2076</c:v>
                </c:pt>
                <c:pt idx="141">
                  <c:v>1867</c:v>
                </c:pt>
                <c:pt idx="142">
                  <c:v>1895</c:v>
                </c:pt>
                <c:pt idx="143">
                  <c:v>1941</c:v>
                </c:pt>
                <c:pt idx="144">
                  <c:v>1941</c:v>
                </c:pt>
                <c:pt idx="145">
                  <c:v>1892</c:v>
                </c:pt>
                <c:pt idx="146">
                  <c:v>2067</c:v>
                </c:pt>
                <c:pt idx="147">
                  <c:v>2022</c:v>
                </c:pt>
                <c:pt idx="148">
                  <c:v>2185</c:v>
                </c:pt>
                <c:pt idx="149">
                  <c:v>2134</c:v>
                </c:pt>
                <c:pt idx="150">
                  <c:v>2041</c:v>
                </c:pt>
                <c:pt idx="151">
                  <c:v>2255</c:v>
                </c:pt>
                <c:pt idx="152">
                  <c:v>2229</c:v>
                </c:pt>
                <c:pt idx="153">
                  <c:v>2173</c:v>
                </c:pt>
                <c:pt idx="154">
                  <c:v>2151</c:v>
                </c:pt>
                <c:pt idx="155">
                  <c:v>2175</c:v>
                </c:pt>
                <c:pt idx="156">
                  <c:v>2293</c:v>
                </c:pt>
                <c:pt idx="157">
                  <c:v>2326</c:v>
                </c:pt>
                <c:pt idx="158">
                  <c:v>2284</c:v>
                </c:pt>
                <c:pt idx="159">
                  <c:v>2254</c:v>
                </c:pt>
                <c:pt idx="160">
                  <c:v>2336</c:v>
                </c:pt>
                <c:pt idx="161">
                  <c:v>2217</c:v>
                </c:pt>
                <c:pt idx="162">
                  <c:v>2231</c:v>
                </c:pt>
                <c:pt idx="163">
                  <c:v>2253</c:v>
                </c:pt>
                <c:pt idx="164">
                  <c:v>2393</c:v>
                </c:pt>
                <c:pt idx="165">
                  <c:v>2377</c:v>
                </c:pt>
                <c:pt idx="166">
                  <c:v>2362</c:v>
                </c:pt>
                <c:pt idx="167">
                  <c:v>2219</c:v>
                </c:pt>
                <c:pt idx="168">
                  <c:v>2176</c:v>
                </c:pt>
                <c:pt idx="169">
                  <c:v>2222</c:v>
                </c:pt>
                <c:pt idx="170">
                  <c:v>2194</c:v>
                </c:pt>
                <c:pt idx="171">
                  <c:v>2036</c:v>
                </c:pt>
                <c:pt idx="172">
                  <c:v>2127</c:v>
                </c:pt>
                <c:pt idx="173">
                  <c:v>2119</c:v>
                </c:pt>
                <c:pt idx="174">
                  <c:v>2139</c:v>
                </c:pt>
                <c:pt idx="175">
                  <c:v>2211</c:v>
                </c:pt>
                <c:pt idx="176">
                  <c:v>2005</c:v>
                </c:pt>
                <c:pt idx="177">
                  <c:v>2162</c:v>
                </c:pt>
                <c:pt idx="178">
                  <c:v>2081</c:v>
                </c:pt>
                <c:pt idx="179">
                  <c:v>2033</c:v>
                </c:pt>
                <c:pt idx="180">
                  <c:v>2138</c:v>
                </c:pt>
                <c:pt idx="181">
                  <c:v>2154</c:v>
                </c:pt>
                <c:pt idx="182">
                  <c:v>2049</c:v>
                </c:pt>
                <c:pt idx="183">
                  <c:v>2004</c:v>
                </c:pt>
                <c:pt idx="184">
                  <c:v>2047</c:v>
                </c:pt>
                <c:pt idx="185">
                  <c:v>2164</c:v>
                </c:pt>
                <c:pt idx="186">
                  <c:v>2107</c:v>
                </c:pt>
                <c:pt idx="187">
                  <c:v>2047</c:v>
                </c:pt>
                <c:pt idx="188">
                  <c:v>2240</c:v>
                </c:pt>
                <c:pt idx="189">
                  <c:v>2389</c:v>
                </c:pt>
                <c:pt idx="190">
                  <c:v>2214</c:v>
                </c:pt>
                <c:pt idx="191">
                  <c:v>2353</c:v>
                </c:pt>
                <c:pt idx="192">
                  <c:v>2238</c:v>
                </c:pt>
                <c:pt idx="193">
                  <c:v>2027</c:v>
                </c:pt>
                <c:pt idx="194">
                  <c:v>2090</c:v>
                </c:pt>
                <c:pt idx="195">
                  <c:v>2178</c:v>
                </c:pt>
                <c:pt idx="196">
                  <c:v>2217</c:v>
                </c:pt>
                <c:pt idx="197">
                  <c:v>2170</c:v>
                </c:pt>
                <c:pt idx="198">
                  <c:v>2221</c:v>
                </c:pt>
                <c:pt idx="199">
                  <c:v>2185</c:v>
                </c:pt>
                <c:pt idx="200">
                  <c:v>2152</c:v>
                </c:pt>
                <c:pt idx="201">
                  <c:v>2100</c:v>
                </c:pt>
                <c:pt idx="202">
                  <c:v>2106</c:v>
                </c:pt>
                <c:pt idx="203">
                  <c:v>1986</c:v>
                </c:pt>
                <c:pt idx="204">
                  <c:v>2098</c:v>
                </c:pt>
                <c:pt idx="205">
                  <c:v>2043</c:v>
                </c:pt>
                <c:pt idx="206">
                  <c:v>2071</c:v>
                </c:pt>
                <c:pt idx="207">
                  <c:v>2174</c:v>
                </c:pt>
                <c:pt idx="208">
                  <c:v>2246</c:v>
                </c:pt>
                <c:pt idx="209">
                  <c:v>2321</c:v>
                </c:pt>
                <c:pt idx="210">
                  <c:v>2168</c:v>
                </c:pt>
                <c:pt idx="211">
                  <c:v>2168</c:v>
                </c:pt>
                <c:pt idx="212">
                  <c:v>2127</c:v>
                </c:pt>
                <c:pt idx="213">
                  <c:v>2063</c:v>
                </c:pt>
                <c:pt idx="214">
                  <c:v>2049</c:v>
                </c:pt>
                <c:pt idx="215">
                  <c:v>2175</c:v>
                </c:pt>
                <c:pt idx="216">
                  <c:v>1949</c:v>
                </c:pt>
                <c:pt idx="217">
                  <c:v>2001</c:v>
                </c:pt>
                <c:pt idx="218">
                  <c:v>2023</c:v>
                </c:pt>
                <c:pt idx="219">
                  <c:v>2177</c:v>
                </c:pt>
                <c:pt idx="220">
                  <c:v>2352</c:v>
                </c:pt>
                <c:pt idx="221">
                  <c:v>2143</c:v>
                </c:pt>
                <c:pt idx="222">
                  <c:v>2179</c:v>
                </c:pt>
                <c:pt idx="223">
                  <c:v>2105</c:v>
                </c:pt>
                <c:pt idx="224">
                  <c:v>2167</c:v>
                </c:pt>
                <c:pt idx="225">
                  <c:v>2263</c:v>
                </c:pt>
                <c:pt idx="226">
                  <c:v>2336</c:v>
                </c:pt>
                <c:pt idx="227">
                  <c:v>2275</c:v>
                </c:pt>
                <c:pt idx="228">
                  <c:v>2174</c:v>
                </c:pt>
                <c:pt idx="229">
                  <c:v>2395</c:v>
                </c:pt>
                <c:pt idx="230">
                  <c:v>2256</c:v>
                </c:pt>
                <c:pt idx="231">
                  <c:v>2104</c:v>
                </c:pt>
                <c:pt idx="232">
                  <c:v>2230</c:v>
                </c:pt>
                <c:pt idx="233">
                  <c:v>2154</c:v>
                </c:pt>
                <c:pt idx="234">
                  <c:v>2121</c:v>
                </c:pt>
                <c:pt idx="235">
                  <c:v>2178</c:v>
                </c:pt>
                <c:pt idx="236">
                  <c:v>2187</c:v>
                </c:pt>
                <c:pt idx="237">
                  <c:v>2078</c:v>
                </c:pt>
                <c:pt idx="238">
                  <c:v>2092</c:v>
                </c:pt>
                <c:pt idx="239">
                  <c:v>2260</c:v>
                </c:pt>
                <c:pt idx="240">
                  <c:v>2245</c:v>
                </c:pt>
                <c:pt idx="241">
                  <c:v>2078</c:v>
                </c:pt>
                <c:pt idx="242">
                  <c:v>2116</c:v>
                </c:pt>
                <c:pt idx="243">
                  <c:v>2160</c:v>
                </c:pt>
                <c:pt idx="244">
                  <c:v>2281</c:v>
                </c:pt>
                <c:pt idx="245">
                  <c:v>2219</c:v>
                </c:pt>
                <c:pt idx="246">
                  <c:v>2315</c:v>
                </c:pt>
                <c:pt idx="247">
                  <c:v>2225</c:v>
                </c:pt>
                <c:pt idx="248">
                  <c:v>1918</c:v>
                </c:pt>
                <c:pt idx="249">
                  <c:v>2100</c:v>
                </c:pt>
                <c:pt idx="250">
                  <c:v>2289</c:v>
                </c:pt>
                <c:pt idx="251">
                  <c:v>2219</c:v>
                </c:pt>
                <c:pt idx="252">
                  <c:v>2280</c:v>
                </c:pt>
                <c:pt idx="253">
                  <c:v>2268</c:v>
                </c:pt>
                <c:pt idx="254">
                  <c:v>2341</c:v>
                </c:pt>
                <c:pt idx="255">
                  <c:v>2367</c:v>
                </c:pt>
                <c:pt idx="256">
                  <c:v>2337</c:v>
                </c:pt>
                <c:pt idx="257">
                  <c:v>2291</c:v>
                </c:pt>
                <c:pt idx="258">
                  <c:v>2233</c:v>
                </c:pt>
                <c:pt idx="259">
                  <c:v>2216</c:v>
                </c:pt>
                <c:pt idx="260">
                  <c:v>2328</c:v>
                </c:pt>
                <c:pt idx="261">
                  <c:v>2209</c:v>
                </c:pt>
                <c:pt idx="262">
                  <c:v>2160</c:v>
                </c:pt>
                <c:pt idx="263">
                  <c:v>2304</c:v>
                </c:pt>
                <c:pt idx="264">
                  <c:v>2387</c:v>
                </c:pt>
                <c:pt idx="265">
                  <c:v>2176</c:v>
                </c:pt>
                <c:pt idx="266">
                  <c:v>1913</c:v>
                </c:pt>
                <c:pt idx="267">
                  <c:v>2037</c:v>
                </c:pt>
                <c:pt idx="268">
                  <c:v>2029</c:v>
                </c:pt>
                <c:pt idx="269">
                  <c:v>2101</c:v>
                </c:pt>
                <c:pt idx="270">
                  <c:v>2133</c:v>
                </c:pt>
                <c:pt idx="271">
                  <c:v>2323</c:v>
                </c:pt>
                <c:pt idx="272">
                  <c:v>2379</c:v>
                </c:pt>
                <c:pt idx="273">
                  <c:v>2437</c:v>
                </c:pt>
                <c:pt idx="274">
                  <c:v>2365</c:v>
                </c:pt>
                <c:pt idx="275">
                  <c:v>2397</c:v>
                </c:pt>
                <c:pt idx="276">
                  <c:v>2433</c:v>
                </c:pt>
                <c:pt idx="277">
                  <c:v>2268</c:v>
                </c:pt>
                <c:pt idx="278">
                  <c:v>2374</c:v>
                </c:pt>
                <c:pt idx="279">
                  <c:v>2266</c:v>
                </c:pt>
                <c:pt idx="280">
                  <c:v>2289</c:v>
                </c:pt>
                <c:pt idx="281">
                  <c:v>2373</c:v>
                </c:pt>
                <c:pt idx="282">
                  <c:v>2278</c:v>
                </c:pt>
                <c:pt idx="283">
                  <c:v>2363</c:v>
                </c:pt>
                <c:pt idx="284">
                  <c:v>2339</c:v>
                </c:pt>
                <c:pt idx="285">
                  <c:v>2132</c:v>
                </c:pt>
                <c:pt idx="286">
                  <c:v>2276</c:v>
                </c:pt>
                <c:pt idx="287">
                  <c:v>2400</c:v>
                </c:pt>
                <c:pt idx="288">
                  <c:v>2421</c:v>
                </c:pt>
                <c:pt idx="289">
                  <c:v>2570</c:v>
                </c:pt>
                <c:pt idx="290">
                  <c:v>2473</c:v>
                </c:pt>
                <c:pt idx="291">
                  <c:v>2607</c:v>
                </c:pt>
                <c:pt idx="292">
                  <c:v>2558</c:v>
                </c:pt>
                <c:pt idx="293">
                  <c:v>2536</c:v>
                </c:pt>
                <c:pt idx="294">
                  <c:v>2494</c:v>
                </c:pt>
                <c:pt idx="295">
                  <c:v>2345</c:v>
                </c:pt>
                <c:pt idx="296">
                  <c:v>2474</c:v>
                </c:pt>
                <c:pt idx="297">
                  <c:v>2345</c:v>
                </c:pt>
                <c:pt idx="298">
                  <c:v>2366</c:v>
                </c:pt>
                <c:pt idx="299">
                  <c:v>2329</c:v>
                </c:pt>
                <c:pt idx="300">
                  <c:v>2619</c:v>
                </c:pt>
                <c:pt idx="301">
                  <c:v>2480</c:v>
                </c:pt>
                <c:pt idx="302">
                  <c:v>2408</c:v>
                </c:pt>
                <c:pt idx="303">
                  <c:v>2515</c:v>
                </c:pt>
                <c:pt idx="304">
                  <c:v>2400</c:v>
                </c:pt>
                <c:pt idx="305">
                  <c:v>2348</c:v>
                </c:pt>
                <c:pt idx="306">
                  <c:v>2418</c:v>
                </c:pt>
                <c:pt idx="307">
                  <c:v>2484</c:v>
                </c:pt>
                <c:pt idx="308">
                  <c:v>2359</c:v>
                </c:pt>
                <c:pt idx="309">
                  <c:v>2608</c:v>
                </c:pt>
                <c:pt idx="310">
                  <c:v>2691</c:v>
                </c:pt>
                <c:pt idx="311">
                  <c:v>2549</c:v>
                </c:pt>
                <c:pt idx="312">
                  <c:v>2500</c:v>
                </c:pt>
                <c:pt idx="313">
                  <c:v>2596</c:v>
                </c:pt>
                <c:pt idx="314">
                  <c:v>2492</c:v>
                </c:pt>
                <c:pt idx="315">
                  <c:v>2758</c:v>
                </c:pt>
                <c:pt idx="316">
                  <c:v>2567</c:v>
                </c:pt>
                <c:pt idx="317">
                  <c:v>2514</c:v>
                </c:pt>
                <c:pt idx="318">
                  <c:v>2781</c:v>
                </c:pt>
                <c:pt idx="319">
                  <c:v>3011</c:v>
                </c:pt>
                <c:pt idx="320">
                  <c:v>2857</c:v>
                </c:pt>
                <c:pt idx="321">
                  <c:v>2884</c:v>
                </c:pt>
                <c:pt idx="322">
                  <c:v>2906</c:v>
                </c:pt>
                <c:pt idx="323">
                  <c:v>2824</c:v>
                </c:pt>
                <c:pt idx="324">
                  <c:v>2847</c:v>
                </c:pt>
                <c:pt idx="325">
                  <c:v>2881</c:v>
                </c:pt>
                <c:pt idx="326">
                  <c:v>2894</c:v>
                </c:pt>
                <c:pt idx="327">
                  <c:v>2902</c:v>
                </c:pt>
                <c:pt idx="328">
                  <c:v>3015</c:v>
                </c:pt>
                <c:pt idx="329">
                  <c:v>2767</c:v>
                </c:pt>
                <c:pt idx="330">
                  <c:v>2572</c:v>
                </c:pt>
                <c:pt idx="331">
                  <c:v>2524</c:v>
                </c:pt>
                <c:pt idx="332">
                  <c:v>2411</c:v>
                </c:pt>
                <c:pt idx="333">
                  <c:v>2121</c:v>
                </c:pt>
                <c:pt idx="334">
                  <c:v>1934</c:v>
                </c:pt>
                <c:pt idx="337">
                  <c:v>1790</c:v>
                </c:pt>
                <c:pt idx="338">
                  <c:v>1713</c:v>
                </c:pt>
                <c:pt idx="344">
                  <c:v>1532</c:v>
                </c:pt>
                <c:pt idx="345">
                  <c:v>2127</c:v>
                </c:pt>
                <c:pt idx="346">
                  <c:v>2070</c:v>
                </c:pt>
                <c:pt idx="347">
                  <c:v>1868</c:v>
                </c:pt>
                <c:pt idx="348">
                  <c:v>2110</c:v>
                </c:pt>
                <c:pt idx="349">
                  <c:v>1994</c:v>
                </c:pt>
                <c:pt idx="350">
                  <c:v>1817</c:v>
                </c:pt>
                <c:pt idx="351">
                  <c:v>2007</c:v>
                </c:pt>
                <c:pt idx="352">
                  <c:v>1958</c:v>
                </c:pt>
                <c:pt idx="353">
                  <c:v>1867</c:v>
                </c:pt>
                <c:pt idx="354">
                  <c:v>1956</c:v>
                </c:pt>
                <c:pt idx="355">
                  <c:v>2033</c:v>
                </c:pt>
                <c:pt idx="356">
                  <c:v>1917</c:v>
                </c:pt>
                <c:pt idx="357">
                  <c:v>2089</c:v>
                </c:pt>
                <c:pt idx="358">
                  <c:v>2102</c:v>
                </c:pt>
                <c:pt idx="359">
                  <c:v>2063</c:v>
                </c:pt>
                <c:pt idx="360">
                  <c:v>2108</c:v>
                </c:pt>
                <c:pt idx="361">
                  <c:v>2134</c:v>
                </c:pt>
                <c:pt idx="362">
                  <c:v>1957</c:v>
                </c:pt>
                <c:pt idx="363">
                  <c:v>2132</c:v>
                </c:pt>
                <c:pt idx="364">
                  <c:v>2135</c:v>
                </c:pt>
                <c:pt idx="365">
                  <c:v>2046</c:v>
                </c:pt>
                <c:pt idx="366">
                  <c:v>1924</c:v>
                </c:pt>
                <c:pt idx="367">
                  <c:v>2100</c:v>
                </c:pt>
                <c:pt idx="368">
                  <c:v>2003</c:v>
                </c:pt>
                <c:pt idx="369">
                  <c:v>2027</c:v>
                </c:pt>
                <c:pt idx="370">
                  <c:v>2051</c:v>
                </c:pt>
                <c:pt idx="371">
                  <c:v>2047</c:v>
                </c:pt>
                <c:pt idx="372">
                  <c:v>2058</c:v>
                </c:pt>
                <c:pt idx="373">
                  <c:v>2076</c:v>
                </c:pt>
                <c:pt idx="374">
                  <c:v>2215</c:v>
                </c:pt>
                <c:pt idx="375">
                  <c:v>2082</c:v>
                </c:pt>
                <c:pt idx="376">
                  <c:v>2090</c:v>
                </c:pt>
                <c:pt idx="377">
                  <c:v>2113</c:v>
                </c:pt>
                <c:pt idx="378">
                  <c:v>2063</c:v>
                </c:pt>
                <c:pt idx="379">
                  <c:v>2072</c:v>
                </c:pt>
                <c:pt idx="380">
                  <c:v>2044</c:v>
                </c:pt>
                <c:pt idx="381">
                  <c:v>2054</c:v>
                </c:pt>
                <c:pt idx="382">
                  <c:v>2140</c:v>
                </c:pt>
                <c:pt idx="383">
                  <c:v>2212</c:v>
                </c:pt>
                <c:pt idx="384">
                  <c:v>1998</c:v>
                </c:pt>
                <c:pt idx="385">
                  <c:v>2021</c:v>
                </c:pt>
                <c:pt idx="386">
                  <c:v>2103</c:v>
                </c:pt>
                <c:pt idx="387">
                  <c:v>2064</c:v>
                </c:pt>
                <c:pt idx="388">
                  <c:v>2069</c:v>
                </c:pt>
                <c:pt idx="389">
                  <c:v>2076</c:v>
                </c:pt>
                <c:pt idx="390">
                  <c:v>2073</c:v>
                </c:pt>
                <c:pt idx="391">
                  <c:v>2009</c:v>
                </c:pt>
                <c:pt idx="392">
                  <c:v>2149</c:v>
                </c:pt>
                <c:pt idx="393">
                  <c:v>1958</c:v>
                </c:pt>
                <c:pt idx="394">
                  <c:v>2042</c:v>
                </c:pt>
                <c:pt idx="395">
                  <c:v>2084</c:v>
                </c:pt>
                <c:pt idx="396">
                  <c:v>2107</c:v>
                </c:pt>
                <c:pt idx="397">
                  <c:v>2092</c:v>
                </c:pt>
                <c:pt idx="398">
                  <c:v>2161</c:v>
                </c:pt>
                <c:pt idx="399">
                  <c:v>2245</c:v>
                </c:pt>
                <c:pt idx="400">
                  <c:v>2341</c:v>
                </c:pt>
                <c:pt idx="401">
                  <c:v>2326</c:v>
                </c:pt>
                <c:pt idx="402">
                  <c:v>2357</c:v>
                </c:pt>
                <c:pt idx="403">
                  <c:v>2188</c:v>
                </c:pt>
                <c:pt idx="404">
                  <c:v>2354</c:v>
                </c:pt>
                <c:pt idx="405">
                  <c:v>2421</c:v>
                </c:pt>
                <c:pt idx="406">
                  <c:v>2511</c:v>
                </c:pt>
                <c:pt idx="407">
                  <c:v>2393</c:v>
                </c:pt>
                <c:pt idx="408">
                  <c:v>2302</c:v>
                </c:pt>
                <c:pt idx="409">
                  <c:v>2227</c:v>
                </c:pt>
                <c:pt idx="410">
                  <c:v>2255</c:v>
                </c:pt>
                <c:pt idx="411">
                  <c:v>2021</c:v>
                </c:pt>
                <c:pt idx="412">
                  <c:v>2184</c:v>
                </c:pt>
                <c:pt idx="413">
                  <c:v>2367</c:v>
                </c:pt>
                <c:pt idx="414">
                  <c:v>2182</c:v>
                </c:pt>
                <c:pt idx="415">
                  <c:v>2146</c:v>
                </c:pt>
                <c:pt idx="416">
                  <c:v>2218</c:v>
                </c:pt>
                <c:pt idx="417">
                  <c:v>2273</c:v>
                </c:pt>
                <c:pt idx="418">
                  <c:v>2344</c:v>
                </c:pt>
                <c:pt idx="419">
                  <c:v>2090</c:v>
                </c:pt>
                <c:pt idx="420">
                  <c:v>2241</c:v>
                </c:pt>
                <c:pt idx="421">
                  <c:v>2330</c:v>
                </c:pt>
                <c:pt idx="422">
                  <c:v>2211</c:v>
                </c:pt>
                <c:pt idx="423">
                  <c:v>2139</c:v>
                </c:pt>
                <c:pt idx="424">
                  <c:v>2692</c:v>
                </c:pt>
                <c:pt idx="425">
                  <c:v>2246</c:v>
                </c:pt>
              </c:numCache>
            </c:numRef>
          </c:xVal>
          <c:yVal>
            <c:numRef>
              <c:f>'MF2022-5_StackResults'!$B$4:$B$429</c:f>
              <c:numCache>
                <c:formatCode>0.00</c:formatCode>
                <c:ptCount val="426"/>
                <c:pt idx="0">
                  <c:v>0</c:v>
                </c:pt>
                <c:pt idx="1">
                  <c:v>4.9999999999998934E-2</c:v>
                </c:pt>
                <c:pt idx="2">
                  <c:v>9.9999999999999645E-2</c:v>
                </c:pt>
                <c:pt idx="3">
                  <c:v>0.14999999999999858</c:v>
                </c:pt>
                <c:pt idx="4">
                  <c:v>0.19999999999999929</c:v>
                </c:pt>
                <c:pt idx="5">
                  <c:v>0.25</c:v>
                </c:pt>
                <c:pt idx="6">
                  <c:v>0.29999999999999893</c:v>
                </c:pt>
                <c:pt idx="7">
                  <c:v>0.34999999999999964</c:v>
                </c:pt>
                <c:pt idx="8">
                  <c:v>0.39999999999999858</c:v>
                </c:pt>
                <c:pt idx="9">
                  <c:v>0.44999999999999929</c:v>
                </c:pt>
                <c:pt idx="10">
                  <c:v>0.5</c:v>
                </c:pt>
                <c:pt idx="11">
                  <c:v>0.54999999999999893</c:v>
                </c:pt>
                <c:pt idx="12">
                  <c:v>0.59999999999999964</c:v>
                </c:pt>
                <c:pt idx="13">
                  <c:v>0.64999999999999858</c:v>
                </c:pt>
                <c:pt idx="14">
                  <c:v>0.69999999999999929</c:v>
                </c:pt>
                <c:pt idx="15">
                  <c:v>0.75</c:v>
                </c:pt>
                <c:pt idx="16">
                  <c:v>0.79999999999999893</c:v>
                </c:pt>
                <c:pt idx="17">
                  <c:v>0.84999999999999964</c:v>
                </c:pt>
                <c:pt idx="18">
                  <c:v>0.89999999999999858</c:v>
                </c:pt>
                <c:pt idx="19">
                  <c:v>0.94999999999999929</c:v>
                </c:pt>
                <c:pt idx="20">
                  <c:v>1</c:v>
                </c:pt>
                <c:pt idx="21">
                  <c:v>1.0499999999999989</c:v>
                </c:pt>
                <c:pt idx="22">
                  <c:v>1.0999999999999996</c:v>
                </c:pt>
                <c:pt idx="23">
                  <c:v>1.1499999999999986</c:v>
                </c:pt>
                <c:pt idx="24">
                  <c:v>1.1999999999999993</c:v>
                </c:pt>
                <c:pt idx="25">
                  <c:v>1.25</c:v>
                </c:pt>
                <c:pt idx="26">
                  <c:v>1.2999999999999989</c:v>
                </c:pt>
                <c:pt idx="27">
                  <c:v>1.3499999999999996</c:v>
                </c:pt>
                <c:pt idx="28">
                  <c:v>1.3999999999999986</c:v>
                </c:pt>
                <c:pt idx="29">
                  <c:v>1.4499999999999993</c:v>
                </c:pt>
                <c:pt idx="30">
                  <c:v>1.5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1.6499999999999986</c:v>
                </c:pt>
                <c:pt idx="34">
                  <c:v>1.6999999999999993</c:v>
                </c:pt>
                <c:pt idx="35">
                  <c:v>1.75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1.8999999999999986</c:v>
                </c:pt>
                <c:pt idx="39">
                  <c:v>1.9499999999999993</c:v>
                </c:pt>
                <c:pt idx="40">
                  <c:v>2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2.1499999999999986</c:v>
                </c:pt>
                <c:pt idx="44">
                  <c:v>2.1999999999999993</c:v>
                </c:pt>
                <c:pt idx="45">
                  <c:v>2.25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2.3999999999999986</c:v>
                </c:pt>
                <c:pt idx="49">
                  <c:v>2.4499999999999993</c:v>
                </c:pt>
                <c:pt idx="50">
                  <c:v>2.5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2.6499999999999986</c:v>
                </c:pt>
                <c:pt idx="54">
                  <c:v>2.6999999999999993</c:v>
                </c:pt>
                <c:pt idx="55">
                  <c:v>2.75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2.8999999999999986</c:v>
                </c:pt>
                <c:pt idx="59">
                  <c:v>2.9499999999999993</c:v>
                </c:pt>
                <c:pt idx="60">
                  <c:v>3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3.1499999999999986</c:v>
                </c:pt>
                <c:pt idx="64">
                  <c:v>3.1999999999999993</c:v>
                </c:pt>
                <c:pt idx="65">
                  <c:v>3.25</c:v>
                </c:pt>
                <c:pt idx="66">
                  <c:v>3.3000000000000007</c:v>
                </c:pt>
                <c:pt idx="67">
                  <c:v>3.3499999999999979</c:v>
                </c:pt>
                <c:pt idx="68">
                  <c:v>3.3999999999999986</c:v>
                </c:pt>
                <c:pt idx="69">
                  <c:v>3.4499999999999993</c:v>
                </c:pt>
                <c:pt idx="70">
                  <c:v>3.5</c:v>
                </c:pt>
                <c:pt idx="71">
                  <c:v>3.5500000000000007</c:v>
                </c:pt>
                <c:pt idx="72">
                  <c:v>3.5999999999999979</c:v>
                </c:pt>
                <c:pt idx="73">
                  <c:v>3.6499999999999986</c:v>
                </c:pt>
                <c:pt idx="74">
                  <c:v>3.6999999999999993</c:v>
                </c:pt>
                <c:pt idx="75">
                  <c:v>3.75</c:v>
                </c:pt>
                <c:pt idx="76">
                  <c:v>3.8000000000000007</c:v>
                </c:pt>
                <c:pt idx="77">
                  <c:v>3.8499999999999979</c:v>
                </c:pt>
                <c:pt idx="78">
                  <c:v>3.8999999999999986</c:v>
                </c:pt>
                <c:pt idx="79">
                  <c:v>3.9499999999999993</c:v>
                </c:pt>
                <c:pt idx="80">
                  <c:v>4</c:v>
                </c:pt>
                <c:pt idx="81">
                  <c:v>4.0500000000000007</c:v>
                </c:pt>
                <c:pt idx="82">
                  <c:v>4.0999999999999979</c:v>
                </c:pt>
                <c:pt idx="83">
                  <c:v>4.1499999999999986</c:v>
                </c:pt>
                <c:pt idx="84">
                  <c:v>4.1999999999999993</c:v>
                </c:pt>
                <c:pt idx="85">
                  <c:v>4.25</c:v>
                </c:pt>
                <c:pt idx="86">
                  <c:v>4.3000000000000007</c:v>
                </c:pt>
                <c:pt idx="87">
                  <c:v>4.3499999999999979</c:v>
                </c:pt>
                <c:pt idx="88">
                  <c:v>4.3999999999999986</c:v>
                </c:pt>
                <c:pt idx="89">
                  <c:v>4.4499999999999993</c:v>
                </c:pt>
                <c:pt idx="90">
                  <c:v>4.5</c:v>
                </c:pt>
                <c:pt idx="91">
                  <c:v>4.5500000000000007</c:v>
                </c:pt>
                <c:pt idx="92">
                  <c:v>4.5999999999999979</c:v>
                </c:pt>
                <c:pt idx="93">
                  <c:v>4.6499999999999986</c:v>
                </c:pt>
                <c:pt idx="94">
                  <c:v>4.6999999999999993</c:v>
                </c:pt>
                <c:pt idx="95">
                  <c:v>4.75</c:v>
                </c:pt>
                <c:pt idx="96">
                  <c:v>4.8000000000000007</c:v>
                </c:pt>
                <c:pt idx="97">
                  <c:v>4.8499999999999979</c:v>
                </c:pt>
                <c:pt idx="98">
                  <c:v>4.8999999999999986</c:v>
                </c:pt>
                <c:pt idx="99">
                  <c:v>4.9499999999999993</c:v>
                </c:pt>
                <c:pt idx="100">
                  <c:v>5</c:v>
                </c:pt>
                <c:pt idx="101">
                  <c:v>5.0500000000000007</c:v>
                </c:pt>
                <c:pt idx="102">
                  <c:v>5.0999999999999979</c:v>
                </c:pt>
                <c:pt idx="103">
                  <c:v>5.1499999999999986</c:v>
                </c:pt>
                <c:pt idx="104">
                  <c:v>5.1999999999999993</c:v>
                </c:pt>
                <c:pt idx="105">
                  <c:v>5.25</c:v>
                </c:pt>
                <c:pt idx="106">
                  <c:v>5.3000000000000007</c:v>
                </c:pt>
                <c:pt idx="107">
                  <c:v>5.3499999999999979</c:v>
                </c:pt>
                <c:pt idx="108">
                  <c:v>5.3999999999999986</c:v>
                </c:pt>
                <c:pt idx="109">
                  <c:v>5.4499999999999993</c:v>
                </c:pt>
                <c:pt idx="110">
                  <c:v>5.5</c:v>
                </c:pt>
                <c:pt idx="111">
                  <c:v>5.5500000000000007</c:v>
                </c:pt>
                <c:pt idx="112">
                  <c:v>5.5999999999999979</c:v>
                </c:pt>
                <c:pt idx="113">
                  <c:v>5.6499999999999986</c:v>
                </c:pt>
                <c:pt idx="114">
                  <c:v>5.6999999999999993</c:v>
                </c:pt>
                <c:pt idx="115">
                  <c:v>5.75</c:v>
                </c:pt>
                <c:pt idx="116">
                  <c:v>5.8000000000000007</c:v>
                </c:pt>
                <c:pt idx="117">
                  <c:v>5.8499999999999979</c:v>
                </c:pt>
                <c:pt idx="118">
                  <c:v>5.8999999999999986</c:v>
                </c:pt>
                <c:pt idx="119">
                  <c:v>5.9499999999999993</c:v>
                </c:pt>
                <c:pt idx="120">
                  <c:v>6</c:v>
                </c:pt>
                <c:pt idx="121">
                  <c:v>6.0500000000000007</c:v>
                </c:pt>
                <c:pt idx="122">
                  <c:v>6.0999999999999979</c:v>
                </c:pt>
                <c:pt idx="123">
                  <c:v>6.1499999999999986</c:v>
                </c:pt>
                <c:pt idx="124">
                  <c:v>6.1999999999999993</c:v>
                </c:pt>
                <c:pt idx="125">
                  <c:v>6.25</c:v>
                </c:pt>
                <c:pt idx="126">
                  <c:v>6.3000000000000007</c:v>
                </c:pt>
                <c:pt idx="127">
                  <c:v>6.3499999999999979</c:v>
                </c:pt>
                <c:pt idx="128">
                  <c:v>6.3999999999999986</c:v>
                </c:pt>
                <c:pt idx="129">
                  <c:v>6.4499999999999993</c:v>
                </c:pt>
                <c:pt idx="130">
                  <c:v>6.5</c:v>
                </c:pt>
                <c:pt idx="131">
                  <c:v>6.5500000000000007</c:v>
                </c:pt>
                <c:pt idx="132">
                  <c:v>6.5999999999999979</c:v>
                </c:pt>
                <c:pt idx="133">
                  <c:v>6.6499999999999986</c:v>
                </c:pt>
                <c:pt idx="134">
                  <c:v>6.6999999999999993</c:v>
                </c:pt>
                <c:pt idx="135">
                  <c:v>6.75</c:v>
                </c:pt>
                <c:pt idx="136">
                  <c:v>6.8000000000000007</c:v>
                </c:pt>
                <c:pt idx="137">
                  <c:v>6.8499999999999979</c:v>
                </c:pt>
                <c:pt idx="138">
                  <c:v>6.8999999999999986</c:v>
                </c:pt>
                <c:pt idx="139">
                  <c:v>6.9499999999999993</c:v>
                </c:pt>
                <c:pt idx="140">
                  <c:v>7</c:v>
                </c:pt>
                <c:pt idx="141">
                  <c:v>7.0500000000000007</c:v>
                </c:pt>
                <c:pt idx="142">
                  <c:v>7.0999999999999979</c:v>
                </c:pt>
                <c:pt idx="143">
                  <c:v>7.1499999999999986</c:v>
                </c:pt>
                <c:pt idx="144">
                  <c:v>7.1999999999999993</c:v>
                </c:pt>
                <c:pt idx="145">
                  <c:v>7.25</c:v>
                </c:pt>
                <c:pt idx="146">
                  <c:v>7.3000000000000007</c:v>
                </c:pt>
                <c:pt idx="147">
                  <c:v>7.3499999999999979</c:v>
                </c:pt>
                <c:pt idx="148">
                  <c:v>7.3999999999999986</c:v>
                </c:pt>
                <c:pt idx="149">
                  <c:v>7.4499999999999993</c:v>
                </c:pt>
                <c:pt idx="150">
                  <c:v>7.5</c:v>
                </c:pt>
                <c:pt idx="151">
                  <c:v>7.5500000000000007</c:v>
                </c:pt>
                <c:pt idx="152">
                  <c:v>7.5999999999999979</c:v>
                </c:pt>
                <c:pt idx="153">
                  <c:v>7.6499999999999986</c:v>
                </c:pt>
                <c:pt idx="154">
                  <c:v>7.6999999999999993</c:v>
                </c:pt>
                <c:pt idx="155">
                  <c:v>7.75</c:v>
                </c:pt>
                <c:pt idx="156">
                  <c:v>7.8000000000000007</c:v>
                </c:pt>
                <c:pt idx="157">
                  <c:v>7.8499999999999979</c:v>
                </c:pt>
                <c:pt idx="158">
                  <c:v>7.8999999999999986</c:v>
                </c:pt>
                <c:pt idx="159">
                  <c:v>7.9499999999999993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8.0999999999999979</c:v>
                </c:pt>
                <c:pt idx="163">
                  <c:v>8.1499999999999986</c:v>
                </c:pt>
                <c:pt idx="164">
                  <c:v>8.1999999999999993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8.3499999999999979</c:v>
                </c:pt>
                <c:pt idx="168">
                  <c:v>8.3999999999999986</c:v>
                </c:pt>
                <c:pt idx="169">
                  <c:v>8.4499999999999993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8.5999999999999979</c:v>
                </c:pt>
                <c:pt idx="173">
                  <c:v>8.6499999999999986</c:v>
                </c:pt>
                <c:pt idx="174">
                  <c:v>8.6999999999999993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8.8499999999999979</c:v>
                </c:pt>
                <c:pt idx="178">
                  <c:v>8.8999999999999986</c:v>
                </c:pt>
                <c:pt idx="179">
                  <c:v>8.9499999999999993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9.0999999999999979</c:v>
                </c:pt>
                <c:pt idx="183">
                  <c:v>9.1499999999999986</c:v>
                </c:pt>
                <c:pt idx="184">
                  <c:v>9.1999999999999993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9.5999999999999979</c:v>
                </c:pt>
                <c:pt idx="193">
                  <c:v>9.6499999999999986</c:v>
                </c:pt>
                <c:pt idx="194">
                  <c:v>9.6999999999999993</c:v>
                </c:pt>
                <c:pt idx="195">
                  <c:v>9.75</c:v>
                </c:pt>
                <c:pt idx="196">
                  <c:v>9.8000000000000007</c:v>
                </c:pt>
                <c:pt idx="197">
                  <c:v>9.8499999999999979</c:v>
                </c:pt>
                <c:pt idx="198">
                  <c:v>9.8999999999999986</c:v>
                </c:pt>
                <c:pt idx="199">
                  <c:v>9.9499999999999993</c:v>
                </c:pt>
                <c:pt idx="200">
                  <c:v>10</c:v>
                </c:pt>
                <c:pt idx="201">
                  <c:v>10.050000000000001</c:v>
                </c:pt>
                <c:pt idx="202">
                  <c:v>10.099999999999998</c:v>
                </c:pt>
                <c:pt idx="203">
                  <c:v>10.149999999999999</c:v>
                </c:pt>
                <c:pt idx="204">
                  <c:v>10.199999999999999</c:v>
                </c:pt>
                <c:pt idx="205">
                  <c:v>10.25</c:v>
                </c:pt>
                <c:pt idx="206">
                  <c:v>10.3</c:v>
                </c:pt>
                <c:pt idx="207">
                  <c:v>10.349999999999998</c:v>
                </c:pt>
                <c:pt idx="208">
                  <c:v>10.399999999999999</c:v>
                </c:pt>
                <c:pt idx="209">
                  <c:v>10.45</c:v>
                </c:pt>
                <c:pt idx="210">
                  <c:v>10.5</c:v>
                </c:pt>
                <c:pt idx="211">
                  <c:v>10.55</c:v>
                </c:pt>
                <c:pt idx="212">
                  <c:v>10.599999999999998</c:v>
                </c:pt>
                <c:pt idx="213">
                  <c:v>10.649999999999999</c:v>
                </c:pt>
                <c:pt idx="214">
                  <c:v>10.7</c:v>
                </c:pt>
                <c:pt idx="215">
                  <c:v>10.75</c:v>
                </c:pt>
                <c:pt idx="216">
                  <c:v>10.8</c:v>
                </c:pt>
                <c:pt idx="217">
                  <c:v>10.849999999999998</c:v>
                </c:pt>
                <c:pt idx="218">
                  <c:v>10.899999999999999</c:v>
                </c:pt>
                <c:pt idx="219">
                  <c:v>10.95</c:v>
                </c:pt>
                <c:pt idx="220">
                  <c:v>11</c:v>
                </c:pt>
                <c:pt idx="221">
                  <c:v>11.05</c:v>
                </c:pt>
                <c:pt idx="222">
                  <c:v>11.099999999999998</c:v>
                </c:pt>
                <c:pt idx="223">
                  <c:v>11.149999999999999</c:v>
                </c:pt>
                <c:pt idx="224">
                  <c:v>11.2</c:v>
                </c:pt>
                <c:pt idx="225">
                  <c:v>11.25</c:v>
                </c:pt>
                <c:pt idx="226">
                  <c:v>11.3</c:v>
                </c:pt>
                <c:pt idx="227">
                  <c:v>11.349999999999998</c:v>
                </c:pt>
                <c:pt idx="228">
                  <c:v>11.399999999999999</c:v>
                </c:pt>
                <c:pt idx="229">
                  <c:v>11.45</c:v>
                </c:pt>
                <c:pt idx="230">
                  <c:v>11.5</c:v>
                </c:pt>
                <c:pt idx="231">
                  <c:v>11.55</c:v>
                </c:pt>
                <c:pt idx="232">
                  <c:v>11.599999999999998</c:v>
                </c:pt>
                <c:pt idx="233">
                  <c:v>11.649999999999999</c:v>
                </c:pt>
                <c:pt idx="234">
                  <c:v>11.7</c:v>
                </c:pt>
                <c:pt idx="235">
                  <c:v>11.75</c:v>
                </c:pt>
                <c:pt idx="236">
                  <c:v>11.8</c:v>
                </c:pt>
                <c:pt idx="237">
                  <c:v>11.849999999999998</c:v>
                </c:pt>
                <c:pt idx="238">
                  <c:v>11.899999999999999</c:v>
                </c:pt>
                <c:pt idx="239">
                  <c:v>11.95</c:v>
                </c:pt>
                <c:pt idx="240">
                  <c:v>12</c:v>
                </c:pt>
                <c:pt idx="241">
                  <c:v>12.05</c:v>
                </c:pt>
                <c:pt idx="242">
                  <c:v>12.099999999999998</c:v>
                </c:pt>
                <c:pt idx="243">
                  <c:v>12.149999999999999</c:v>
                </c:pt>
                <c:pt idx="244">
                  <c:v>12.2</c:v>
                </c:pt>
                <c:pt idx="245">
                  <c:v>12.25</c:v>
                </c:pt>
                <c:pt idx="246">
                  <c:v>12.3</c:v>
                </c:pt>
                <c:pt idx="247">
                  <c:v>12.349999999999998</c:v>
                </c:pt>
                <c:pt idx="248">
                  <c:v>12.399999999999999</c:v>
                </c:pt>
                <c:pt idx="249">
                  <c:v>12.45</c:v>
                </c:pt>
                <c:pt idx="250">
                  <c:v>12.5</c:v>
                </c:pt>
                <c:pt idx="251">
                  <c:v>12.55</c:v>
                </c:pt>
                <c:pt idx="252">
                  <c:v>12.599999999999998</c:v>
                </c:pt>
                <c:pt idx="253">
                  <c:v>12.649999999999999</c:v>
                </c:pt>
                <c:pt idx="254">
                  <c:v>12.7</c:v>
                </c:pt>
                <c:pt idx="255">
                  <c:v>12.75</c:v>
                </c:pt>
                <c:pt idx="256">
                  <c:v>12.8</c:v>
                </c:pt>
                <c:pt idx="257">
                  <c:v>12.849999999999998</c:v>
                </c:pt>
                <c:pt idx="258">
                  <c:v>12.899999999999999</c:v>
                </c:pt>
                <c:pt idx="259">
                  <c:v>12.95</c:v>
                </c:pt>
                <c:pt idx="260">
                  <c:v>13</c:v>
                </c:pt>
                <c:pt idx="261">
                  <c:v>13.05</c:v>
                </c:pt>
                <c:pt idx="262">
                  <c:v>13.099999999999998</c:v>
                </c:pt>
                <c:pt idx="263">
                  <c:v>13.149999999999999</c:v>
                </c:pt>
                <c:pt idx="264">
                  <c:v>13.2</c:v>
                </c:pt>
                <c:pt idx="265">
                  <c:v>13.25</c:v>
                </c:pt>
                <c:pt idx="266">
                  <c:v>13.3</c:v>
                </c:pt>
                <c:pt idx="267">
                  <c:v>13.349999999999998</c:v>
                </c:pt>
                <c:pt idx="268">
                  <c:v>13.399999999999999</c:v>
                </c:pt>
                <c:pt idx="269">
                  <c:v>13.45</c:v>
                </c:pt>
                <c:pt idx="270">
                  <c:v>13.5</c:v>
                </c:pt>
                <c:pt idx="271">
                  <c:v>13.55</c:v>
                </c:pt>
                <c:pt idx="272">
                  <c:v>13.599999999999998</c:v>
                </c:pt>
                <c:pt idx="273">
                  <c:v>13.649999999999999</c:v>
                </c:pt>
                <c:pt idx="274">
                  <c:v>13.7</c:v>
                </c:pt>
                <c:pt idx="275">
                  <c:v>13.75</c:v>
                </c:pt>
                <c:pt idx="276">
                  <c:v>13.8</c:v>
                </c:pt>
                <c:pt idx="277">
                  <c:v>13.849999999999998</c:v>
                </c:pt>
                <c:pt idx="278">
                  <c:v>13.899999999999999</c:v>
                </c:pt>
                <c:pt idx="279">
                  <c:v>13.95</c:v>
                </c:pt>
                <c:pt idx="280">
                  <c:v>14</c:v>
                </c:pt>
                <c:pt idx="281">
                  <c:v>14.05</c:v>
                </c:pt>
                <c:pt idx="282">
                  <c:v>14.099999999999998</c:v>
                </c:pt>
                <c:pt idx="283">
                  <c:v>14.149999999999999</c:v>
                </c:pt>
                <c:pt idx="284">
                  <c:v>14.2</c:v>
                </c:pt>
                <c:pt idx="285">
                  <c:v>14.25</c:v>
                </c:pt>
                <c:pt idx="286">
                  <c:v>14.3</c:v>
                </c:pt>
                <c:pt idx="287">
                  <c:v>14.349999999999998</c:v>
                </c:pt>
                <c:pt idx="288">
                  <c:v>14.399999999999999</c:v>
                </c:pt>
                <c:pt idx="289">
                  <c:v>14.45</c:v>
                </c:pt>
                <c:pt idx="290">
                  <c:v>14.5</c:v>
                </c:pt>
                <c:pt idx="291">
                  <c:v>14.55</c:v>
                </c:pt>
                <c:pt idx="292">
                  <c:v>14.599999999999998</c:v>
                </c:pt>
                <c:pt idx="293">
                  <c:v>14.649999999999999</c:v>
                </c:pt>
                <c:pt idx="294">
                  <c:v>14.7</c:v>
                </c:pt>
                <c:pt idx="295">
                  <c:v>14.75</c:v>
                </c:pt>
                <c:pt idx="296">
                  <c:v>14.8</c:v>
                </c:pt>
                <c:pt idx="297">
                  <c:v>14.849999999999998</c:v>
                </c:pt>
                <c:pt idx="298">
                  <c:v>14.899999999999999</c:v>
                </c:pt>
                <c:pt idx="299">
                  <c:v>14.95</c:v>
                </c:pt>
                <c:pt idx="300">
                  <c:v>15</c:v>
                </c:pt>
                <c:pt idx="301">
                  <c:v>15.05</c:v>
                </c:pt>
                <c:pt idx="302">
                  <c:v>15.099999999999998</c:v>
                </c:pt>
                <c:pt idx="303">
                  <c:v>15.149999999999999</c:v>
                </c:pt>
                <c:pt idx="304">
                  <c:v>15.2</c:v>
                </c:pt>
                <c:pt idx="305">
                  <c:v>15.25</c:v>
                </c:pt>
                <c:pt idx="306">
                  <c:v>15.3</c:v>
                </c:pt>
                <c:pt idx="307">
                  <c:v>15.349999999999998</c:v>
                </c:pt>
                <c:pt idx="308">
                  <c:v>15.399999999999999</c:v>
                </c:pt>
                <c:pt idx="309">
                  <c:v>15.45</c:v>
                </c:pt>
                <c:pt idx="310">
                  <c:v>15.5</c:v>
                </c:pt>
                <c:pt idx="311">
                  <c:v>15.55</c:v>
                </c:pt>
                <c:pt idx="312">
                  <c:v>15.599999999999998</c:v>
                </c:pt>
                <c:pt idx="313">
                  <c:v>15.649999999999999</c:v>
                </c:pt>
                <c:pt idx="314">
                  <c:v>15.7</c:v>
                </c:pt>
                <c:pt idx="315">
                  <c:v>15.75</c:v>
                </c:pt>
                <c:pt idx="316">
                  <c:v>15.8</c:v>
                </c:pt>
                <c:pt idx="317">
                  <c:v>15.849999999999998</c:v>
                </c:pt>
                <c:pt idx="318">
                  <c:v>15.899999999999999</c:v>
                </c:pt>
                <c:pt idx="319">
                  <c:v>15.95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19.099999999999998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19.249999999999996</c:v>
                </c:pt>
                <c:pt idx="386">
                  <c:v>19.3</c:v>
                </c:pt>
                <c:pt idx="387">
                  <c:v>19.349999999999998</c:v>
                </c:pt>
                <c:pt idx="388">
                  <c:v>19.400000000000002</c:v>
                </c:pt>
                <c:pt idx="389">
                  <c:v>19.45</c:v>
                </c:pt>
                <c:pt idx="390">
                  <c:v>19.499999999999996</c:v>
                </c:pt>
                <c:pt idx="391">
                  <c:v>19.55</c:v>
                </c:pt>
                <c:pt idx="392">
                  <c:v>19.599999999999998</c:v>
                </c:pt>
                <c:pt idx="393">
                  <c:v>19.650000000000002</c:v>
                </c:pt>
                <c:pt idx="394">
                  <c:v>19.7</c:v>
                </c:pt>
                <c:pt idx="395">
                  <c:v>19.749999999999996</c:v>
                </c:pt>
                <c:pt idx="396">
                  <c:v>19.8</c:v>
                </c:pt>
                <c:pt idx="397">
                  <c:v>19.849999999999998</c:v>
                </c:pt>
                <c:pt idx="398">
                  <c:v>19.900000000000002</c:v>
                </c:pt>
                <c:pt idx="399">
                  <c:v>19.95</c:v>
                </c:pt>
                <c:pt idx="400">
                  <c:v>19.999999999999996</c:v>
                </c:pt>
                <c:pt idx="401">
                  <c:v>20.05</c:v>
                </c:pt>
                <c:pt idx="402">
                  <c:v>20.099999999999998</c:v>
                </c:pt>
                <c:pt idx="403">
                  <c:v>20.150000000000002</c:v>
                </c:pt>
                <c:pt idx="404">
                  <c:v>20.2</c:v>
                </c:pt>
                <c:pt idx="405">
                  <c:v>20.249999999999996</c:v>
                </c:pt>
                <c:pt idx="406">
                  <c:v>20.3</c:v>
                </c:pt>
                <c:pt idx="407">
                  <c:v>20.349999999999998</c:v>
                </c:pt>
                <c:pt idx="408">
                  <c:v>20.400000000000002</c:v>
                </c:pt>
                <c:pt idx="409">
                  <c:v>20.45</c:v>
                </c:pt>
                <c:pt idx="410">
                  <c:v>20.499999999999996</c:v>
                </c:pt>
                <c:pt idx="411">
                  <c:v>20.55</c:v>
                </c:pt>
                <c:pt idx="412">
                  <c:v>20.599999999999998</c:v>
                </c:pt>
                <c:pt idx="413">
                  <c:v>20.650000000000002</c:v>
                </c:pt>
                <c:pt idx="414">
                  <c:v>20.7</c:v>
                </c:pt>
                <c:pt idx="415">
                  <c:v>20.749999999999996</c:v>
                </c:pt>
                <c:pt idx="416">
                  <c:v>20.8</c:v>
                </c:pt>
                <c:pt idx="417">
                  <c:v>20.849999999999998</c:v>
                </c:pt>
                <c:pt idx="418">
                  <c:v>20.900000000000002</c:v>
                </c:pt>
                <c:pt idx="419">
                  <c:v>20.95</c:v>
                </c:pt>
                <c:pt idx="420">
                  <c:v>20.999999999999996</c:v>
                </c:pt>
                <c:pt idx="421">
                  <c:v>21.05</c:v>
                </c:pt>
                <c:pt idx="422">
                  <c:v>21.099999999999998</c:v>
                </c:pt>
                <c:pt idx="423">
                  <c:v>21.150000000000002</c:v>
                </c:pt>
                <c:pt idx="424">
                  <c:v>21.2</c:v>
                </c:pt>
                <c:pt idx="425">
                  <c:v>21.249999999999996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47-4675-9917-23578A350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224832"/>
        <c:axId val="209225408"/>
      </c:scatterChart>
      <c:valAx>
        <c:axId val="20922483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225408"/>
        <c:crosses val="autoZero"/>
        <c:crossBetween val="midCat"/>
      </c:valAx>
      <c:valAx>
        <c:axId val="209225408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224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Lærdalsfjord </a:t>
            </a:r>
            <a:r>
              <a:rPr lang="en-US"/>
              <a:t>Calium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'MF2022-5_StackResults'!$T$4:$T$429</c:f>
              <c:numCache>
                <c:formatCode>General</c:formatCode>
                <c:ptCount val="426"/>
                <c:pt idx="0">
                  <c:v>3461</c:v>
                </c:pt>
                <c:pt idx="1">
                  <c:v>3171</c:v>
                </c:pt>
                <c:pt idx="2">
                  <c:v>3265</c:v>
                </c:pt>
                <c:pt idx="3">
                  <c:v>3381</c:v>
                </c:pt>
                <c:pt idx="4">
                  <c:v>3141</c:v>
                </c:pt>
                <c:pt idx="5">
                  <c:v>3391</c:v>
                </c:pt>
                <c:pt idx="6">
                  <c:v>3191</c:v>
                </c:pt>
                <c:pt idx="7">
                  <c:v>3259</c:v>
                </c:pt>
                <c:pt idx="8">
                  <c:v>3494</c:v>
                </c:pt>
                <c:pt idx="9">
                  <c:v>3816</c:v>
                </c:pt>
                <c:pt idx="10">
                  <c:v>3638</c:v>
                </c:pt>
                <c:pt idx="11">
                  <c:v>3599</c:v>
                </c:pt>
                <c:pt idx="12">
                  <c:v>3412</c:v>
                </c:pt>
                <c:pt idx="13">
                  <c:v>3482</c:v>
                </c:pt>
                <c:pt idx="14">
                  <c:v>3511</c:v>
                </c:pt>
                <c:pt idx="15">
                  <c:v>3625</c:v>
                </c:pt>
                <c:pt idx="16">
                  <c:v>3559</c:v>
                </c:pt>
                <c:pt idx="17">
                  <c:v>3341</c:v>
                </c:pt>
                <c:pt idx="18">
                  <c:v>3573</c:v>
                </c:pt>
                <c:pt idx="19">
                  <c:v>3626</c:v>
                </c:pt>
                <c:pt idx="20">
                  <c:v>3329</c:v>
                </c:pt>
                <c:pt idx="21">
                  <c:v>3559</c:v>
                </c:pt>
                <c:pt idx="22">
                  <c:v>3294</c:v>
                </c:pt>
                <c:pt idx="23">
                  <c:v>3652</c:v>
                </c:pt>
                <c:pt idx="24">
                  <c:v>3701</c:v>
                </c:pt>
                <c:pt idx="25">
                  <c:v>3974</c:v>
                </c:pt>
                <c:pt idx="26">
                  <c:v>3844</c:v>
                </c:pt>
                <c:pt idx="27">
                  <c:v>4269</c:v>
                </c:pt>
                <c:pt idx="28">
                  <c:v>4202</c:v>
                </c:pt>
                <c:pt idx="29">
                  <c:v>4283</c:v>
                </c:pt>
                <c:pt idx="30">
                  <c:v>4138</c:v>
                </c:pt>
                <c:pt idx="31">
                  <c:v>4142</c:v>
                </c:pt>
                <c:pt idx="32">
                  <c:v>4074</c:v>
                </c:pt>
                <c:pt idx="33">
                  <c:v>4371</c:v>
                </c:pt>
                <c:pt idx="34">
                  <c:v>4609</c:v>
                </c:pt>
                <c:pt idx="35">
                  <c:v>4358</c:v>
                </c:pt>
                <c:pt idx="36">
                  <c:v>4274</c:v>
                </c:pt>
                <c:pt idx="37">
                  <c:v>4365</c:v>
                </c:pt>
                <c:pt idx="38">
                  <c:v>4485</c:v>
                </c:pt>
                <c:pt idx="39">
                  <c:v>4348</c:v>
                </c:pt>
                <c:pt idx="40">
                  <c:v>4153</c:v>
                </c:pt>
                <c:pt idx="41">
                  <c:v>4584</c:v>
                </c:pt>
                <c:pt idx="42">
                  <c:v>4393</c:v>
                </c:pt>
                <c:pt idx="43">
                  <c:v>4428</c:v>
                </c:pt>
                <c:pt idx="44">
                  <c:v>4667</c:v>
                </c:pt>
                <c:pt idx="45">
                  <c:v>4216</c:v>
                </c:pt>
                <c:pt idx="46">
                  <c:v>4336</c:v>
                </c:pt>
                <c:pt idx="47">
                  <c:v>4280</c:v>
                </c:pt>
                <c:pt idx="48">
                  <c:v>4340</c:v>
                </c:pt>
                <c:pt idx="49">
                  <c:v>4463</c:v>
                </c:pt>
                <c:pt idx="50">
                  <c:v>4521</c:v>
                </c:pt>
                <c:pt idx="51">
                  <c:v>4454</c:v>
                </c:pt>
                <c:pt idx="52">
                  <c:v>4573</c:v>
                </c:pt>
                <c:pt idx="53">
                  <c:v>4560</c:v>
                </c:pt>
                <c:pt idx="54">
                  <c:v>4527</c:v>
                </c:pt>
                <c:pt idx="55">
                  <c:v>4477</c:v>
                </c:pt>
                <c:pt idx="56">
                  <c:v>4629</c:v>
                </c:pt>
                <c:pt idx="57">
                  <c:v>4636</c:v>
                </c:pt>
                <c:pt idx="58">
                  <c:v>4158</c:v>
                </c:pt>
                <c:pt idx="59">
                  <c:v>4434</c:v>
                </c:pt>
                <c:pt idx="60">
                  <c:v>4392</c:v>
                </c:pt>
                <c:pt idx="61">
                  <c:v>4364</c:v>
                </c:pt>
                <c:pt idx="62">
                  <c:v>4596</c:v>
                </c:pt>
                <c:pt idx="63">
                  <c:v>4342</c:v>
                </c:pt>
                <c:pt idx="64">
                  <c:v>4528</c:v>
                </c:pt>
                <c:pt idx="65">
                  <c:v>4422</c:v>
                </c:pt>
                <c:pt idx="66">
                  <c:v>4692</c:v>
                </c:pt>
                <c:pt idx="67">
                  <c:v>4302</c:v>
                </c:pt>
                <c:pt idx="68">
                  <c:v>4437</c:v>
                </c:pt>
                <c:pt idx="69">
                  <c:v>4326</c:v>
                </c:pt>
                <c:pt idx="70">
                  <c:v>4229</c:v>
                </c:pt>
                <c:pt idx="71">
                  <c:v>4053</c:v>
                </c:pt>
                <c:pt idx="72">
                  <c:v>4131</c:v>
                </c:pt>
                <c:pt idx="73">
                  <c:v>4106</c:v>
                </c:pt>
                <c:pt idx="74">
                  <c:v>4020</c:v>
                </c:pt>
                <c:pt idx="75">
                  <c:v>3900</c:v>
                </c:pt>
                <c:pt idx="76">
                  <c:v>4146</c:v>
                </c:pt>
                <c:pt idx="77">
                  <c:v>4026</c:v>
                </c:pt>
                <c:pt idx="78">
                  <c:v>3768</c:v>
                </c:pt>
                <c:pt idx="79">
                  <c:v>4052</c:v>
                </c:pt>
                <c:pt idx="80">
                  <c:v>4089</c:v>
                </c:pt>
                <c:pt idx="81">
                  <c:v>3925</c:v>
                </c:pt>
                <c:pt idx="82">
                  <c:v>4021</c:v>
                </c:pt>
                <c:pt idx="83">
                  <c:v>4115</c:v>
                </c:pt>
                <c:pt idx="84">
                  <c:v>3941</c:v>
                </c:pt>
                <c:pt idx="85">
                  <c:v>4096</c:v>
                </c:pt>
                <c:pt idx="86">
                  <c:v>4371</c:v>
                </c:pt>
                <c:pt idx="87">
                  <c:v>4109</c:v>
                </c:pt>
                <c:pt idx="88">
                  <c:v>4105</c:v>
                </c:pt>
                <c:pt idx="89">
                  <c:v>4206</c:v>
                </c:pt>
                <c:pt idx="90">
                  <c:v>4305</c:v>
                </c:pt>
                <c:pt idx="91">
                  <c:v>4352</c:v>
                </c:pt>
                <c:pt idx="92">
                  <c:v>4395</c:v>
                </c:pt>
                <c:pt idx="93">
                  <c:v>4298</c:v>
                </c:pt>
                <c:pt idx="94">
                  <c:v>4186</c:v>
                </c:pt>
                <c:pt idx="95">
                  <c:v>4336</c:v>
                </c:pt>
                <c:pt idx="96">
                  <c:v>4078</c:v>
                </c:pt>
                <c:pt idx="97">
                  <c:v>4230</c:v>
                </c:pt>
                <c:pt idx="98">
                  <c:v>4017</c:v>
                </c:pt>
                <c:pt idx="99">
                  <c:v>3983</c:v>
                </c:pt>
                <c:pt idx="100">
                  <c:v>3882</c:v>
                </c:pt>
                <c:pt idx="101">
                  <c:v>4162</c:v>
                </c:pt>
                <c:pt idx="102">
                  <c:v>3905</c:v>
                </c:pt>
                <c:pt idx="103">
                  <c:v>3754</c:v>
                </c:pt>
                <c:pt idx="104">
                  <c:v>3795</c:v>
                </c:pt>
                <c:pt idx="105">
                  <c:v>4050</c:v>
                </c:pt>
                <c:pt idx="106">
                  <c:v>3921</c:v>
                </c:pt>
                <c:pt idx="107">
                  <c:v>3793</c:v>
                </c:pt>
                <c:pt idx="108">
                  <c:v>3832</c:v>
                </c:pt>
                <c:pt idx="109">
                  <c:v>4035</c:v>
                </c:pt>
                <c:pt idx="110">
                  <c:v>4409</c:v>
                </c:pt>
                <c:pt idx="111">
                  <c:v>4256</c:v>
                </c:pt>
                <c:pt idx="112">
                  <c:v>4272</c:v>
                </c:pt>
                <c:pt idx="113">
                  <c:v>4070</c:v>
                </c:pt>
                <c:pt idx="114">
                  <c:v>4020</c:v>
                </c:pt>
                <c:pt idx="115">
                  <c:v>3997</c:v>
                </c:pt>
                <c:pt idx="116">
                  <c:v>4131</c:v>
                </c:pt>
                <c:pt idx="117">
                  <c:v>4108</c:v>
                </c:pt>
                <c:pt idx="118">
                  <c:v>4227</c:v>
                </c:pt>
                <c:pt idx="119">
                  <c:v>4374</c:v>
                </c:pt>
                <c:pt idx="120">
                  <c:v>4427</c:v>
                </c:pt>
                <c:pt idx="121">
                  <c:v>4393</c:v>
                </c:pt>
                <c:pt idx="122">
                  <c:v>4476</c:v>
                </c:pt>
                <c:pt idx="123">
                  <c:v>4346</c:v>
                </c:pt>
                <c:pt idx="124">
                  <c:v>4479</c:v>
                </c:pt>
                <c:pt idx="125">
                  <c:v>4328</c:v>
                </c:pt>
                <c:pt idx="126">
                  <c:v>3935</c:v>
                </c:pt>
                <c:pt idx="127">
                  <c:v>3808</c:v>
                </c:pt>
                <c:pt idx="128">
                  <c:v>3994</c:v>
                </c:pt>
                <c:pt idx="129">
                  <c:v>4045</c:v>
                </c:pt>
                <c:pt idx="130">
                  <c:v>3859</c:v>
                </c:pt>
                <c:pt idx="131">
                  <c:v>3946</c:v>
                </c:pt>
                <c:pt idx="132">
                  <c:v>5702</c:v>
                </c:pt>
                <c:pt idx="133">
                  <c:v>4242</c:v>
                </c:pt>
                <c:pt idx="134">
                  <c:v>4279</c:v>
                </c:pt>
                <c:pt idx="135">
                  <c:v>4262</c:v>
                </c:pt>
                <c:pt idx="136">
                  <c:v>4089</c:v>
                </c:pt>
                <c:pt idx="137">
                  <c:v>4327</c:v>
                </c:pt>
                <c:pt idx="138">
                  <c:v>4187</c:v>
                </c:pt>
                <c:pt idx="139">
                  <c:v>3825</c:v>
                </c:pt>
                <c:pt idx="140">
                  <c:v>3989</c:v>
                </c:pt>
                <c:pt idx="141">
                  <c:v>3840</c:v>
                </c:pt>
                <c:pt idx="142">
                  <c:v>4023</c:v>
                </c:pt>
                <c:pt idx="143">
                  <c:v>4089</c:v>
                </c:pt>
                <c:pt idx="144">
                  <c:v>3871</c:v>
                </c:pt>
                <c:pt idx="145">
                  <c:v>4059</c:v>
                </c:pt>
                <c:pt idx="146">
                  <c:v>3821</c:v>
                </c:pt>
                <c:pt idx="147">
                  <c:v>4294</c:v>
                </c:pt>
                <c:pt idx="148">
                  <c:v>4326</c:v>
                </c:pt>
                <c:pt idx="149">
                  <c:v>4363</c:v>
                </c:pt>
                <c:pt idx="150">
                  <c:v>4221</c:v>
                </c:pt>
                <c:pt idx="151">
                  <c:v>4233</c:v>
                </c:pt>
                <c:pt idx="152">
                  <c:v>4493</c:v>
                </c:pt>
                <c:pt idx="153">
                  <c:v>4371</c:v>
                </c:pt>
                <c:pt idx="154">
                  <c:v>4287</c:v>
                </c:pt>
                <c:pt idx="155">
                  <c:v>4353</c:v>
                </c:pt>
                <c:pt idx="156">
                  <c:v>4705</c:v>
                </c:pt>
                <c:pt idx="157">
                  <c:v>4494</c:v>
                </c:pt>
                <c:pt idx="158">
                  <c:v>4444</c:v>
                </c:pt>
                <c:pt idx="159">
                  <c:v>4520</c:v>
                </c:pt>
                <c:pt idx="160">
                  <c:v>4615</c:v>
                </c:pt>
                <c:pt idx="161">
                  <c:v>4609</c:v>
                </c:pt>
                <c:pt idx="162">
                  <c:v>4821</c:v>
                </c:pt>
                <c:pt idx="163">
                  <c:v>4636</c:v>
                </c:pt>
                <c:pt idx="164">
                  <c:v>4635</c:v>
                </c:pt>
                <c:pt idx="165">
                  <c:v>4852</c:v>
                </c:pt>
                <c:pt idx="166">
                  <c:v>4635</c:v>
                </c:pt>
                <c:pt idx="167">
                  <c:v>4678</c:v>
                </c:pt>
                <c:pt idx="168">
                  <c:v>4429</c:v>
                </c:pt>
                <c:pt idx="169">
                  <c:v>4376</c:v>
                </c:pt>
                <c:pt idx="170">
                  <c:v>4624</c:v>
                </c:pt>
                <c:pt idx="171">
                  <c:v>4170</c:v>
                </c:pt>
                <c:pt idx="172">
                  <c:v>4265</c:v>
                </c:pt>
                <c:pt idx="173">
                  <c:v>4161</c:v>
                </c:pt>
                <c:pt idx="174">
                  <c:v>4371</c:v>
                </c:pt>
                <c:pt idx="175">
                  <c:v>4843</c:v>
                </c:pt>
                <c:pt idx="176">
                  <c:v>4128</c:v>
                </c:pt>
                <c:pt idx="177">
                  <c:v>4057</c:v>
                </c:pt>
                <c:pt idx="178">
                  <c:v>3990</c:v>
                </c:pt>
                <c:pt idx="179">
                  <c:v>3987</c:v>
                </c:pt>
                <c:pt idx="180">
                  <c:v>4197</c:v>
                </c:pt>
                <c:pt idx="181">
                  <c:v>4087</c:v>
                </c:pt>
                <c:pt idx="182">
                  <c:v>3924</c:v>
                </c:pt>
                <c:pt idx="183">
                  <c:v>4217</c:v>
                </c:pt>
                <c:pt idx="184">
                  <c:v>4184</c:v>
                </c:pt>
                <c:pt idx="185">
                  <c:v>4425</c:v>
                </c:pt>
                <c:pt idx="186">
                  <c:v>4286</c:v>
                </c:pt>
                <c:pt idx="187">
                  <c:v>4696</c:v>
                </c:pt>
                <c:pt idx="188">
                  <c:v>4075</c:v>
                </c:pt>
                <c:pt idx="189">
                  <c:v>4462</c:v>
                </c:pt>
                <c:pt idx="190">
                  <c:v>4762</c:v>
                </c:pt>
                <c:pt idx="191">
                  <c:v>4480</c:v>
                </c:pt>
                <c:pt idx="192">
                  <c:v>4249</c:v>
                </c:pt>
                <c:pt idx="193">
                  <c:v>4241</c:v>
                </c:pt>
                <c:pt idx="194">
                  <c:v>3919</c:v>
                </c:pt>
                <c:pt idx="195">
                  <c:v>4155</c:v>
                </c:pt>
                <c:pt idx="196">
                  <c:v>4368</c:v>
                </c:pt>
                <c:pt idx="197">
                  <c:v>4371</c:v>
                </c:pt>
                <c:pt idx="198">
                  <c:v>4229</c:v>
                </c:pt>
                <c:pt idx="199">
                  <c:v>4287</c:v>
                </c:pt>
                <c:pt idx="200">
                  <c:v>4278</c:v>
                </c:pt>
                <c:pt idx="201">
                  <c:v>4116</c:v>
                </c:pt>
                <c:pt idx="202">
                  <c:v>4031</c:v>
                </c:pt>
                <c:pt idx="203">
                  <c:v>4142</c:v>
                </c:pt>
                <c:pt idx="204">
                  <c:v>4156</c:v>
                </c:pt>
                <c:pt idx="205">
                  <c:v>4097</c:v>
                </c:pt>
                <c:pt idx="206">
                  <c:v>4127</c:v>
                </c:pt>
                <c:pt idx="207">
                  <c:v>4080</c:v>
                </c:pt>
                <c:pt idx="208">
                  <c:v>4192</c:v>
                </c:pt>
                <c:pt idx="209">
                  <c:v>4376</c:v>
                </c:pt>
                <c:pt idx="210">
                  <c:v>4436</c:v>
                </c:pt>
                <c:pt idx="211">
                  <c:v>4244</c:v>
                </c:pt>
                <c:pt idx="212">
                  <c:v>4195</c:v>
                </c:pt>
                <c:pt idx="213">
                  <c:v>4070</c:v>
                </c:pt>
                <c:pt idx="214">
                  <c:v>4077</c:v>
                </c:pt>
                <c:pt idx="215">
                  <c:v>4267</c:v>
                </c:pt>
                <c:pt idx="216">
                  <c:v>4563</c:v>
                </c:pt>
                <c:pt idx="217">
                  <c:v>4033</c:v>
                </c:pt>
                <c:pt idx="218">
                  <c:v>4238</c:v>
                </c:pt>
                <c:pt idx="219">
                  <c:v>4278</c:v>
                </c:pt>
                <c:pt idx="220">
                  <c:v>4239</c:v>
                </c:pt>
                <c:pt idx="221">
                  <c:v>4316</c:v>
                </c:pt>
                <c:pt idx="222">
                  <c:v>4306</c:v>
                </c:pt>
                <c:pt idx="223">
                  <c:v>4433</c:v>
                </c:pt>
                <c:pt idx="224">
                  <c:v>4079</c:v>
                </c:pt>
                <c:pt idx="225">
                  <c:v>4460</c:v>
                </c:pt>
                <c:pt idx="226">
                  <c:v>4259</c:v>
                </c:pt>
                <c:pt idx="227">
                  <c:v>4479</c:v>
                </c:pt>
                <c:pt idx="228">
                  <c:v>4602</c:v>
                </c:pt>
                <c:pt idx="229">
                  <c:v>4401</c:v>
                </c:pt>
                <c:pt idx="230">
                  <c:v>4624</c:v>
                </c:pt>
                <c:pt idx="231">
                  <c:v>4440</c:v>
                </c:pt>
                <c:pt idx="232">
                  <c:v>4527</c:v>
                </c:pt>
                <c:pt idx="233">
                  <c:v>4450</c:v>
                </c:pt>
                <c:pt idx="234">
                  <c:v>4640</c:v>
                </c:pt>
                <c:pt idx="235">
                  <c:v>4449</c:v>
                </c:pt>
                <c:pt idx="236">
                  <c:v>4323</c:v>
                </c:pt>
                <c:pt idx="237">
                  <c:v>4373</c:v>
                </c:pt>
                <c:pt idx="238">
                  <c:v>4490</c:v>
                </c:pt>
                <c:pt idx="239">
                  <c:v>4235</c:v>
                </c:pt>
                <c:pt idx="240">
                  <c:v>4350</c:v>
                </c:pt>
                <c:pt idx="241">
                  <c:v>4201</c:v>
                </c:pt>
                <c:pt idx="242">
                  <c:v>4582</c:v>
                </c:pt>
                <c:pt idx="243">
                  <c:v>4182</c:v>
                </c:pt>
                <c:pt idx="244">
                  <c:v>4269</c:v>
                </c:pt>
                <c:pt idx="245">
                  <c:v>4583</c:v>
                </c:pt>
                <c:pt idx="246">
                  <c:v>4382</c:v>
                </c:pt>
                <c:pt idx="247">
                  <c:v>4123</c:v>
                </c:pt>
                <c:pt idx="248">
                  <c:v>3945</c:v>
                </c:pt>
                <c:pt idx="249">
                  <c:v>4377</c:v>
                </c:pt>
                <c:pt idx="250">
                  <c:v>5105</c:v>
                </c:pt>
                <c:pt idx="251">
                  <c:v>4753</c:v>
                </c:pt>
                <c:pt idx="252">
                  <c:v>4278</c:v>
                </c:pt>
                <c:pt idx="253">
                  <c:v>4454</c:v>
                </c:pt>
                <c:pt idx="254">
                  <c:v>4740</c:v>
                </c:pt>
                <c:pt idx="255">
                  <c:v>4547</c:v>
                </c:pt>
                <c:pt idx="256">
                  <c:v>4323</c:v>
                </c:pt>
                <c:pt idx="257">
                  <c:v>4523</c:v>
                </c:pt>
                <c:pt idx="258">
                  <c:v>4578</c:v>
                </c:pt>
                <c:pt idx="259">
                  <c:v>4460</c:v>
                </c:pt>
                <c:pt idx="260">
                  <c:v>4516</c:v>
                </c:pt>
                <c:pt idx="261">
                  <c:v>4501</c:v>
                </c:pt>
                <c:pt idx="262">
                  <c:v>4720</c:v>
                </c:pt>
                <c:pt idx="263">
                  <c:v>4525</c:v>
                </c:pt>
                <c:pt idx="264">
                  <c:v>4621</c:v>
                </c:pt>
                <c:pt idx="265">
                  <c:v>4170</c:v>
                </c:pt>
                <c:pt idx="266">
                  <c:v>4040</c:v>
                </c:pt>
                <c:pt idx="267">
                  <c:v>4109</c:v>
                </c:pt>
                <c:pt idx="268">
                  <c:v>4177</c:v>
                </c:pt>
                <c:pt idx="269">
                  <c:v>4103</c:v>
                </c:pt>
                <c:pt idx="270">
                  <c:v>4407</c:v>
                </c:pt>
                <c:pt idx="271">
                  <c:v>4695</c:v>
                </c:pt>
                <c:pt idx="272">
                  <c:v>4685</c:v>
                </c:pt>
                <c:pt idx="273">
                  <c:v>4572</c:v>
                </c:pt>
                <c:pt idx="274">
                  <c:v>4605</c:v>
                </c:pt>
                <c:pt idx="275">
                  <c:v>4829</c:v>
                </c:pt>
                <c:pt idx="276">
                  <c:v>4683</c:v>
                </c:pt>
                <c:pt idx="277">
                  <c:v>4292</c:v>
                </c:pt>
                <c:pt idx="278">
                  <c:v>4616</c:v>
                </c:pt>
                <c:pt idx="279">
                  <c:v>4498</c:v>
                </c:pt>
                <c:pt idx="280">
                  <c:v>4296</c:v>
                </c:pt>
                <c:pt idx="281">
                  <c:v>4628</c:v>
                </c:pt>
                <c:pt idx="282">
                  <c:v>4577</c:v>
                </c:pt>
                <c:pt idx="283">
                  <c:v>4263</c:v>
                </c:pt>
                <c:pt idx="284">
                  <c:v>4305</c:v>
                </c:pt>
                <c:pt idx="285">
                  <c:v>4337</c:v>
                </c:pt>
                <c:pt idx="286">
                  <c:v>4544</c:v>
                </c:pt>
                <c:pt idx="287">
                  <c:v>4375</c:v>
                </c:pt>
                <c:pt idx="288">
                  <c:v>4956</c:v>
                </c:pt>
                <c:pt idx="289">
                  <c:v>4861</c:v>
                </c:pt>
                <c:pt idx="290">
                  <c:v>4733</c:v>
                </c:pt>
                <c:pt idx="291">
                  <c:v>5036</c:v>
                </c:pt>
                <c:pt idx="292">
                  <c:v>4969</c:v>
                </c:pt>
                <c:pt idx="293">
                  <c:v>4978</c:v>
                </c:pt>
                <c:pt idx="294">
                  <c:v>4972</c:v>
                </c:pt>
                <c:pt idx="295">
                  <c:v>4743</c:v>
                </c:pt>
                <c:pt idx="296">
                  <c:v>4577</c:v>
                </c:pt>
                <c:pt idx="297">
                  <c:v>4933</c:v>
                </c:pt>
                <c:pt idx="298">
                  <c:v>4599</c:v>
                </c:pt>
                <c:pt idx="299">
                  <c:v>4678</c:v>
                </c:pt>
                <c:pt idx="300">
                  <c:v>4650</c:v>
                </c:pt>
                <c:pt idx="301">
                  <c:v>4743</c:v>
                </c:pt>
                <c:pt idx="302">
                  <c:v>4672</c:v>
                </c:pt>
                <c:pt idx="303">
                  <c:v>4868</c:v>
                </c:pt>
                <c:pt idx="304">
                  <c:v>5022</c:v>
                </c:pt>
                <c:pt idx="305">
                  <c:v>4718</c:v>
                </c:pt>
                <c:pt idx="306">
                  <c:v>5023</c:v>
                </c:pt>
                <c:pt idx="307">
                  <c:v>4893</c:v>
                </c:pt>
                <c:pt idx="308">
                  <c:v>4615</c:v>
                </c:pt>
                <c:pt idx="309">
                  <c:v>4867</c:v>
                </c:pt>
                <c:pt idx="310">
                  <c:v>4973</c:v>
                </c:pt>
                <c:pt idx="311">
                  <c:v>4992</c:v>
                </c:pt>
                <c:pt idx="312">
                  <c:v>4862</c:v>
                </c:pt>
                <c:pt idx="313">
                  <c:v>5112</c:v>
                </c:pt>
                <c:pt idx="314">
                  <c:v>5100</c:v>
                </c:pt>
                <c:pt idx="315">
                  <c:v>5319</c:v>
                </c:pt>
                <c:pt idx="316">
                  <c:v>5176</c:v>
                </c:pt>
                <c:pt idx="317">
                  <c:v>5189</c:v>
                </c:pt>
                <c:pt idx="318">
                  <c:v>5618</c:v>
                </c:pt>
                <c:pt idx="319">
                  <c:v>5579</c:v>
                </c:pt>
                <c:pt idx="320">
                  <c:v>5777</c:v>
                </c:pt>
                <c:pt idx="321">
                  <c:v>5682</c:v>
                </c:pt>
                <c:pt idx="322">
                  <c:v>5639</c:v>
                </c:pt>
                <c:pt idx="323">
                  <c:v>5701</c:v>
                </c:pt>
                <c:pt idx="324">
                  <c:v>5842</c:v>
                </c:pt>
                <c:pt idx="325">
                  <c:v>5404</c:v>
                </c:pt>
                <c:pt idx="326">
                  <c:v>5551</c:v>
                </c:pt>
                <c:pt idx="327">
                  <c:v>5458</c:v>
                </c:pt>
                <c:pt idx="328">
                  <c:v>5460</c:v>
                </c:pt>
                <c:pt idx="329">
                  <c:v>5081</c:v>
                </c:pt>
                <c:pt idx="330">
                  <c:v>5402</c:v>
                </c:pt>
                <c:pt idx="331">
                  <c:v>5094</c:v>
                </c:pt>
                <c:pt idx="332">
                  <c:v>4917</c:v>
                </c:pt>
                <c:pt idx="333">
                  <c:v>4722</c:v>
                </c:pt>
                <c:pt idx="334">
                  <c:v>4185</c:v>
                </c:pt>
                <c:pt idx="337">
                  <c:v>3708</c:v>
                </c:pt>
                <c:pt idx="338">
                  <c:v>3562</c:v>
                </c:pt>
                <c:pt idx="344">
                  <c:v>3304</c:v>
                </c:pt>
                <c:pt idx="345">
                  <c:v>3759</c:v>
                </c:pt>
                <c:pt idx="346">
                  <c:v>4302</c:v>
                </c:pt>
                <c:pt idx="347">
                  <c:v>3927</c:v>
                </c:pt>
                <c:pt idx="348">
                  <c:v>3829</c:v>
                </c:pt>
                <c:pt idx="349">
                  <c:v>4580</c:v>
                </c:pt>
                <c:pt idx="350">
                  <c:v>3765</c:v>
                </c:pt>
                <c:pt idx="351">
                  <c:v>3874</c:v>
                </c:pt>
                <c:pt idx="352">
                  <c:v>3893</c:v>
                </c:pt>
                <c:pt idx="353">
                  <c:v>3974</c:v>
                </c:pt>
                <c:pt idx="354">
                  <c:v>4552</c:v>
                </c:pt>
                <c:pt idx="355">
                  <c:v>3729</c:v>
                </c:pt>
                <c:pt idx="356">
                  <c:v>4083</c:v>
                </c:pt>
                <c:pt idx="357">
                  <c:v>4183</c:v>
                </c:pt>
                <c:pt idx="358">
                  <c:v>4220</c:v>
                </c:pt>
                <c:pt idx="359">
                  <c:v>4165</c:v>
                </c:pt>
                <c:pt idx="360">
                  <c:v>4345</c:v>
                </c:pt>
                <c:pt idx="361">
                  <c:v>4591</c:v>
                </c:pt>
                <c:pt idx="362">
                  <c:v>4026</c:v>
                </c:pt>
                <c:pt idx="363">
                  <c:v>4589</c:v>
                </c:pt>
                <c:pt idx="364">
                  <c:v>4459</c:v>
                </c:pt>
                <c:pt idx="365">
                  <c:v>4502</c:v>
                </c:pt>
                <c:pt idx="366">
                  <c:v>4313</c:v>
                </c:pt>
                <c:pt idx="367">
                  <c:v>4287</c:v>
                </c:pt>
                <c:pt idx="368">
                  <c:v>4128</c:v>
                </c:pt>
                <c:pt idx="369">
                  <c:v>3920</c:v>
                </c:pt>
                <c:pt idx="370">
                  <c:v>4070</c:v>
                </c:pt>
                <c:pt idx="371">
                  <c:v>4331</c:v>
                </c:pt>
                <c:pt idx="372">
                  <c:v>4188</c:v>
                </c:pt>
                <c:pt idx="373">
                  <c:v>4221</c:v>
                </c:pt>
                <c:pt idx="374">
                  <c:v>4286</c:v>
                </c:pt>
                <c:pt idx="375">
                  <c:v>4177</c:v>
                </c:pt>
                <c:pt idx="376">
                  <c:v>4219</c:v>
                </c:pt>
                <c:pt idx="377">
                  <c:v>4449</c:v>
                </c:pt>
                <c:pt idx="378">
                  <c:v>4224</c:v>
                </c:pt>
                <c:pt idx="379">
                  <c:v>4071</c:v>
                </c:pt>
                <c:pt idx="380">
                  <c:v>4221</c:v>
                </c:pt>
                <c:pt idx="381">
                  <c:v>4208</c:v>
                </c:pt>
                <c:pt idx="382">
                  <c:v>4362</c:v>
                </c:pt>
                <c:pt idx="383">
                  <c:v>4132</c:v>
                </c:pt>
                <c:pt idx="384">
                  <c:v>4183</c:v>
                </c:pt>
                <c:pt idx="385">
                  <c:v>4169</c:v>
                </c:pt>
                <c:pt idx="386">
                  <c:v>4297</c:v>
                </c:pt>
                <c:pt idx="387">
                  <c:v>4118</c:v>
                </c:pt>
                <c:pt idx="388">
                  <c:v>4148</c:v>
                </c:pt>
                <c:pt idx="389">
                  <c:v>4214</c:v>
                </c:pt>
                <c:pt idx="390">
                  <c:v>4360</c:v>
                </c:pt>
                <c:pt idx="391">
                  <c:v>4261</c:v>
                </c:pt>
                <c:pt idx="392">
                  <c:v>4071</c:v>
                </c:pt>
                <c:pt idx="393">
                  <c:v>4230</c:v>
                </c:pt>
                <c:pt idx="394">
                  <c:v>4294</c:v>
                </c:pt>
                <c:pt idx="395">
                  <c:v>4384</c:v>
                </c:pt>
                <c:pt idx="396">
                  <c:v>4188</c:v>
                </c:pt>
                <c:pt idx="397">
                  <c:v>4148</c:v>
                </c:pt>
                <c:pt idx="398">
                  <c:v>4616</c:v>
                </c:pt>
                <c:pt idx="399">
                  <c:v>4745</c:v>
                </c:pt>
                <c:pt idx="400">
                  <c:v>4696</c:v>
                </c:pt>
                <c:pt idx="401">
                  <c:v>4658</c:v>
                </c:pt>
                <c:pt idx="402">
                  <c:v>4812</c:v>
                </c:pt>
                <c:pt idx="403">
                  <c:v>4760</c:v>
                </c:pt>
                <c:pt idx="404">
                  <c:v>4898</c:v>
                </c:pt>
                <c:pt idx="405">
                  <c:v>4846</c:v>
                </c:pt>
                <c:pt idx="406">
                  <c:v>5028</c:v>
                </c:pt>
                <c:pt idx="407">
                  <c:v>4752</c:v>
                </c:pt>
                <c:pt idx="408">
                  <c:v>4606</c:v>
                </c:pt>
                <c:pt idx="409">
                  <c:v>4889</c:v>
                </c:pt>
                <c:pt idx="410">
                  <c:v>4353</c:v>
                </c:pt>
                <c:pt idx="411">
                  <c:v>4455</c:v>
                </c:pt>
                <c:pt idx="412">
                  <c:v>4695</c:v>
                </c:pt>
                <c:pt idx="413">
                  <c:v>4746</c:v>
                </c:pt>
                <c:pt idx="414">
                  <c:v>4431</c:v>
                </c:pt>
                <c:pt idx="415">
                  <c:v>4354</c:v>
                </c:pt>
                <c:pt idx="416">
                  <c:v>4376</c:v>
                </c:pt>
                <c:pt idx="417">
                  <c:v>5076</c:v>
                </c:pt>
                <c:pt idx="418">
                  <c:v>5094</c:v>
                </c:pt>
                <c:pt idx="419">
                  <c:v>4718</c:v>
                </c:pt>
                <c:pt idx="420">
                  <c:v>4500</c:v>
                </c:pt>
                <c:pt idx="421">
                  <c:v>4984</c:v>
                </c:pt>
                <c:pt idx="422">
                  <c:v>4590</c:v>
                </c:pt>
                <c:pt idx="423">
                  <c:v>4361</c:v>
                </c:pt>
                <c:pt idx="424">
                  <c:v>5200</c:v>
                </c:pt>
                <c:pt idx="425">
                  <c:v>4267</c:v>
                </c:pt>
              </c:numCache>
            </c:numRef>
          </c:xVal>
          <c:yVal>
            <c:numRef>
              <c:f>'MF2022-5_StackResults'!$B$4:$B$429</c:f>
              <c:numCache>
                <c:formatCode>0.00</c:formatCode>
                <c:ptCount val="426"/>
                <c:pt idx="0">
                  <c:v>0</c:v>
                </c:pt>
                <c:pt idx="1">
                  <c:v>4.9999999999998934E-2</c:v>
                </c:pt>
                <c:pt idx="2">
                  <c:v>9.9999999999999645E-2</c:v>
                </c:pt>
                <c:pt idx="3">
                  <c:v>0.14999999999999858</c:v>
                </c:pt>
                <c:pt idx="4">
                  <c:v>0.19999999999999929</c:v>
                </c:pt>
                <c:pt idx="5">
                  <c:v>0.25</c:v>
                </c:pt>
                <c:pt idx="6">
                  <c:v>0.29999999999999893</c:v>
                </c:pt>
                <c:pt idx="7">
                  <c:v>0.34999999999999964</c:v>
                </c:pt>
                <c:pt idx="8">
                  <c:v>0.39999999999999858</c:v>
                </c:pt>
                <c:pt idx="9">
                  <c:v>0.44999999999999929</c:v>
                </c:pt>
                <c:pt idx="10">
                  <c:v>0.5</c:v>
                </c:pt>
                <c:pt idx="11">
                  <c:v>0.54999999999999893</c:v>
                </c:pt>
                <c:pt idx="12">
                  <c:v>0.59999999999999964</c:v>
                </c:pt>
                <c:pt idx="13">
                  <c:v>0.64999999999999858</c:v>
                </c:pt>
                <c:pt idx="14">
                  <c:v>0.69999999999999929</c:v>
                </c:pt>
                <c:pt idx="15">
                  <c:v>0.75</c:v>
                </c:pt>
                <c:pt idx="16">
                  <c:v>0.79999999999999893</c:v>
                </c:pt>
                <c:pt idx="17">
                  <c:v>0.84999999999999964</c:v>
                </c:pt>
                <c:pt idx="18">
                  <c:v>0.89999999999999858</c:v>
                </c:pt>
                <c:pt idx="19">
                  <c:v>0.94999999999999929</c:v>
                </c:pt>
                <c:pt idx="20">
                  <c:v>1</c:v>
                </c:pt>
                <c:pt idx="21">
                  <c:v>1.0499999999999989</c:v>
                </c:pt>
                <c:pt idx="22">
                  <c:v>1.0999999999999996</c:v>
                </c:pt>
                <c:pt idx="23">
                  <c:v>1.1499999999999986</c:v>
                </c:pt>
                <c:pt idx="24">
                  <c:v>1.1999999999999993</c:v>
                </c:pt>
                <c:pt idx="25">
                  <c:v>1.25</c:v>
                </c:pt>
                <c:pt idx="26">
                  <c:v>1.2999999999999989</c:v>
                </c:pt>
                <c:pt idx="27">
                  <c:v>1.3499999999999996</c:v>
                </c:pt>
                <c:pt idx="28">
                  <c:v>1.3999999999999986</c:v>
                </c:pt>
                <c:pt idx="29">
                  <c:v>1.4499999999999993</c:v>
                </c:pt>
                <c:pt idx="30">
                  <c:v>1.5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1.6499999999999986</c:v>
                </c:pt>
                <c:pt idx="34">
                  <c:v>1.6999999999999993</c:v>
                </c:pt>
                <c:pt idx="35">
                  <c:v>1.75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1.8999999999999986</c:v>
                </c:pt>
                <c:pt idx="39">
                  <c:v>1.9499999999999993</c:v>
                </c:pt>
                <c:pt idx="40">
                  <c:v>2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2.1499999999999986</c:v>
                </c:pt>
                <c:pt idx="44">
                  <c:v>2.1999999999999993</c:v>
                </c:pt>
                <c:pt idx="45">
                  <c:v>2.25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2.3999999999999986</c:v>
                </c:pt>
                <c:pt idx="49">
                  <c:v>2.4499999999999993</c:v>
                </c:pt>
                <c:pt idx="50">
                  <c:v>2.5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2.6499999999999986</c:v>
                </c:pt>
                <c:pt idx="54">
                  <c:v>2.6999999999999993</c:v>
                </c:pt>
                <c:pt idx="55">
                  <c:v>2.75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2.8999999999999986</c:v>
                </c:pt>
                <c:pt idx="59">
                  <c:v>2.9499999999999993</c:v>
                </c:pt>
                <c:pt idx="60">
                  <c:v>3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3.1499999999999986</c:v>
                </c:pt>
                <c:pt idx="64">
                  <c:v>3.1999999999999993</c:v>
                </c:pt>
                <c:pt idx="65">
                  <c:v>3.25</c:v>
                </c:pt>
                <c:pt idx="66">
                  <c:v>3.3000000000000007</c:v>
                </c:pt>
                <c:pt idx="67">
                  <c:v>3.3499999999999979</c:v>
                </c:pt>
                <c:pt idx="68">
                  <c:v>3.3999999999999986</c:v>
                </c:pt>
                <c:pt idx="69">
                  <c:v>3.4499999999999993</c:v>
                </c:pt>
                <c:pt idx="70">
                  <c:v>3.5</c:v>
                </c:pt>
                <c:pt idx="71">
                  <c:v>3.5500000000000007</c:v>
                </c:pt>
                <c:pt idx="72">
                  <c:v>3.5999999999999979</c:v>
                </c:pt>
                <c:pt idx="73">
                  <c:v>3.6499999999999986</c:v>
                </c:pt>
                <c:pt idx="74">
                  <c:v>3.6999999999999993</c:v>
                </c:pt>
                <c:pt idx="75">
                  <c:v>3.75</c:v>
                </c:pt>
                <c:pt idx="76">
                  <c:v>3.8000000000000007</c:v>
                </c:pt>
                <c:pt idx="77">
                  <c:v>3.8499999999999979</c:v>
                </c:pt>
                <c:pt idx="78">
                  <c:v>3.8999999999999986</c:v>
                </c:pt>
                <c:pt idx="79">
                  <c:v>3.9499999999999993</c:v>
                </c:pt>
                <c:pt idx="80">
                  <c:v>4</c:v>
                </c:pt>
                <c:pt idx="81">
                  <c:v>4.0500000000000007</c:v>
                </c:pt>
                <c:pt idx="82">
                  <c:v>4.0999999999999979</c:v>
                </c:pt>
                <c:pt idx="83">
                  <c:v>4.1499999999999986</c:v>
                </c:pt>
                <c:pt idx="84">
                  <c:v>4.1999999999999993</c:v>
                </c:pt>
                <c:pt idx="85">
                  <c:v>4.25</c:v>
                </c:pt>
                <c:pt idx="86">
                  <c:v>4.3000000000000007</c:v>
                </c:pt>
                <c:pt idx="87">
                  <c:v>4.3499999999999979</c:v>
                </c:pt>
                <c:pt idx="88">
                  <c:v>4.3999999999999986</c:v>
                </c:pt>
                <c:pt idx="89">
                  <c:v>4.4499999999999993</c:v>
                </c:pt>
                <c:pt idx="90">
                  <c:v>4.5</c:v>
                </c:pt>
                <c:pt idx="91">
                  <c:v>4.5500000000000007</c:v>
                </c:pt>
                <c:pt idx="92">
                  <c:v>4.5999999999999979</c:v>
                </c:pt>
                <c:pt idx="93">
                  <c:v>4.6499999999999986</c:v>
                </c:pt>
                <c:pt idx="94">
                  <c:v>4.6999999999999993</c:v>
                </c:pt>
                <c:pt idx="95">
                  <c:v>4.75</c:v>
                </c:pt>
                <c:pt idx="96">
                  <c:v>4.8000000000000007</c:v>
                </c:pt>
                <c:pt idx="97">
                  <c:v>4.8499999999999979</c:v>
                </c:pt>
                <c:pt idx="98">
                  <c:v>4.8999999999999986</c:v>
                </c:pt>
                <c:pt idx="99">
                  <c:v>4.9499999999999993</c:v>
                </c:pt>
                <c:pt idx="100">
                  <c:v>5</c:v>
                </c:pt>
                <c:pt idx="101">
                  <c:v>5.0500000000000007</c:v>
                </c:pt>
                <c:pt idx="102">
                  <c:v>5.0999999999999979</c:v>
                </c:pt>
                <c:pt idx="103">
                  <c:v>5.1499999999999986</c:v>
                </c:pt>
                <c:pt idx="104">
                  <c:v>5.1999999999999993</c:v>
                </c:pt>
                <c:pt idx="105">
                  <c:v>5.25</c:v>
                </c:pt>
                <c:pt idx="106">
                  <c:v>5.3000000000000007</c:v>
                </c:pt>
                <c:pt idx="107">
                  <c:v>5.3499999999999979</c:v>
                </c:pt>
                <c:pt idx="108">
                  <c:v>5.3999999999999986</c:v>
                </c:pt>
                <c:pt idx="109">
                  <c:v>5.4499999999999993</c:v>
                </c:pt>
                <c:pt idx="110">
                  <c:v>5.5</c:v>
                </c:pt>
                <c:pt idx="111">
                  <c:v>5.5500000000000007</c:v>
                </c:pt>
                <c:pt idx="112">
                  <c:v>5.5999999999999979</c:v>
                </c:pt>
                <c:pt idx="113">
                  <c:v>5.6499999999999986</c:v>
                </c:pt>
                <c:pt idx="114">
                  <c:v>5.6999999999999993</c:v>
                </c:pt>
                <c:pt idx="115">
                  <c:v>5.75</c:v>
                </c:pt>
                <c:pt idx="116">
                  <c:v>5.8000000000000007</c:v>
                </c:pt>
                <c:pt idx="117">
                  <c:v>5.8499999999999979</c:v>
                </c:pt>
                <c:pt idx="118">
                  <c:v>5.8999999999999986</c:v>
                </c:pt>
                <c:pt idx="119">
                  <c:v>5.9499999999999993</c:v>
                </c:pt>
                <c:pt idx="120">
                  <c:v>6</c:v>
                </c:pt>
                <c:pt idx="121">
                  <c:v>6.0500000000000007</c:v>
                </c:pt>
                <c:pt idx="122">
                  <c:v>6.0999999999999979</c:v>
                </c:pt>
                <c:pt idx="123">
                  <c:v>6.1499999999999986</c:v>
                </c:pt>
                <c:pt idx="124">
                  <c:v>6.1999999999999993</c:v>
                </c:pt>
                <c:pt idx="125">
                  <c:v>6.25</c:v>
                </c:pt>
                <c:pt idx="126">
                  <c:v>6.3000000000000007</c:v>
                </c:pt>
                <c:pt idx="127">
                  <c:v>6.3499999999999979</c:v>
                </c:pt>
                <c:pt idx="128">
                  <c:v>6.3999999999999986</c:v>
                </c:pt>
                <c:pt idx="129">
                  <c:v>6.4499999999999993</c:v>
                </c:pt>
                <c:pt idx="130">
                  <c:v>6.5</c:v>
                </c:pt>
                <c:pt idx="131">
                  <c:v>6.5500000000000007</c:v>
                </c:pt>
                <c:pt idx="132">
                  <c:v>6.5999999999999979</c:v>
                </c:pt>
                <c:pt idx="133">
                  <c:v>6.6499999999999986</c:v>
                </c:pt>
                <c:pt idx="134">
                  <c:v>6.6999999999999993</c:v>
                </c:pt>
                <c:pt idx="135">
                  <c:v>6.75</c:v>
                </c:pt>
                <c:pt idx="136">
                  <c:v>6.8000000000000007</c:v>
                </c:pt>
                <c:pt idx="137">
                  <c:v>6.8499999999999979</c:v>
                </c:pt>
                <c:pt idx="138">
                  <c:v>6.8999999999999986</c:v>
                </c:pt>
                <c:pt idx="139">
                  <c:v>6.9499999999999993</c:v>
                </c:pt>
                <c:pt idx="140">
                  <c:v>7</c:v>
                </c:pt>
                <c:pt idx="141">
                  <c:v>7.0500000000000007</c:v>
                </c:pt>
                <c:pt idx="142">
                  <c:v>7.0999999999999979</c:v>
                </c:pt>
                <c:pt idx="143">
                  <c:v>7.1499999999999986</c:v>
                </c:pt>
                <c:pt idx="144">
                  <c:v>7.1999999999999993</c:v>
                </c:pt>
                <c:pt idx="145">
                  <c:v>7.25</c:v>
                </c:pt>
                <c:pt idx="146">
                  <c:v>7.3000000000000007</c:v>
                </c:pt>
                <c:pt idx="147">
                  <c:v>7.3499999999999979</c:v>
                </c:pt>
                <c:pt idx="148">
                  <c:v>7.3999999999999986</c:v>
                </c:pt>
                <c:pt idx="149">
                  <c:v>7.4499999999999993</c:v>
                </c:pt>
                <c:pt idx="150">
                  <c:v>7.5</c:v>
                </c:pt>
                <c:pt idx="151">
                  <c:v>7.5500000000000007</c:v>
                </c:pt>
                <c:pt idx="152">
                  <c:v>7.5999999999999979</c:v>
                </c:pt>
                <c:pt idx="153">
                  <c:v>7.6499999999999986</c:v>
                </c:pt>
                <c:pt idx="154">
                  <c:v>7.6999999999999993</c:v>
                </c:pt>
                <c:pt idx="155">
                  <c:v>7.75</c:v>
                </c:pt>
                <c:pt idx="156">
                  <c:v>7.8000000000000007</c:v>
                </c:pt>
                <c:pt idx="157">
                  <c:v>7.8499999999999979</c:v>
                </c:pt>
                <c:pt idx="158">
                  <c:v>7.8999999999999986</c:v>
                </c:pt>
                <c:pt idx="159">
                  <c:v>7.9499999999999993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8.0999999999999979</c:v>
                </c:pt>
                <c:pt idx="163">
                  <c:v>8.1499999999999986</c:v>
                </c:pt>
                <c:pt idx="164">
                  <c:v>8.1999999999999993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8.3499999999999979</c:v>
                </c:pt>
                <c:pt idx="168">
                  <c:v>8.3999999999999986</c:v>
                </c:pt>
                <c:pt idx="169">
                  <c:v>8.4499999999999993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8.5999999999999979</c:v>
                </c:pt>
                <c:pt idx="173">
                  <c:v>8.6499999999999986</c:v>
                </c:pt>
                <c:pt idx="174">
                  <c:v>8.6999999999999993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8.8499999999999979</c:v>
                </c:pt>
                <c:pt idx="178">
                  <c:v>8.8999999999999986</c:v>
                </c:pt>
                <c:pt idx="179">
                  <c:v>8.9499999999999993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9.0999999999999979</c:v>
                </c:pt>
                <c:pt idx="183">
                  <c:v>9.1499999999999986</c:v>
                </c:pt>
                <c:pt idx="184">
                  <c:v>9.1999999999999993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9.5999999999999979</c:v>
                </c:pt>
                <c:pt idx="193">
                  <c:v>9.6499999999999986</c:v>
                </c:pt>
                <c:pt idx="194">
                  <c:v>9.6999999999999993</c:v>
                </c:pt>
                <c:pt idx="195">
                  <c:v>9.75</c:v>
                </c:pt>
                <c:pt idx="196">
                  <c:v>9.8000000000000007</c:v>
                </c:pt>
                <c:pt idx="197">
                  <c:v>9.8499999999999979</c:v>
                </c:pt>
                <c:pt idx="198">
                  <c:v>9.8999999999999986</c:v>
                </c:pt>
                <c:pt idx="199">
                  <c:v>9.9499999999999993</c:v>
                </c:pt>
                <c:pt idx="200">
                  <c:v>10</c:v>
                </c:pt>
                <c:pt idx="201">
                  <c:v>10.050000000000001</c:v>
                </c:pt>
                <c:pt idx="202">
                  <c:v>10.099999999999998</c:v>
                </c:pt>
                <c:pt idx="203">
                  <c:v>10.149999999999999</c:v>
                </c:pt>
                <c:pt idx="204">
                  <c:v>10.199999999999999</c:v>
                </c:pt>
                <c:pt idx="205">
                  <c:v>10.25</c:v>
                </c:pt>
                <c:pt idx="206">
                  <c:v>10.3</c:v>
                </c:pt>
                <c:pt idx="207">
                  <c:v>10.349999999999998</c:v>
                </c:pt>
                <c:pt idx="208">
                  <c:v>10.399999999999999</c:v>
                </c:pt>
                <c:pt idx="209">
                  <c:v>10.45</c:v>
                </c:pt>
                <c:pt idx="210">
                  <c:v>10.5</c:v>
                </c:pt>
                <c:pt idx="211">
                  <c:v>10.55</c:v>
                </c:pt>
                <c:pt idx="212">
                  <c:v>10.599999999999998</c:v>
                </c:pt>
                <c:pt idx="213">
                  <c:v>10.649999999999999</c:v>
                </c:pt>
                <c:pt idx="214">
                  <c:v>10.7</c:v>
                </c:pt>
                <c:pt idx="215">
                  <c:v>10.75</c:v>
                </c:pt>
                <c:pt idx="216">
                  <c:v>10.8</c:v>
                </c:pt>
                <c:pt idx="217">
                  <c:v>10.849999999999998</c:v>
                </c:pt>
                <c:pt idx="218">
                  <c:v>10.899999999999999</c:v>
                </c:pt>
                <c:pt idx="219">
                  <c:v>10.95</c:v>
                </c:pt>
                <c:pt idx="220">
                  <c:v>11</c:v>
                </c:pt>
                <c:pt idx="221">
                  <c:v>11.05</c:v>
                </c:pt>
                <c:pt idx="222">
                  <c:v>11.099999999999998</c:v>
                </c:pt>
                <c:pt idx="223">
                  <c:v>11.149999999999999</c:v>
                </c:pt>
                <c:pt idx="224">
                  <c:v>11.2</c:v>
                </c:pt>
                <c:pt idx="225">
                  <c:v>11.25</c:v>
                </c:pt>
                <c:pt idx="226">
                  <c:v>11.3</c:v>
                </c:pt>
                <c:pt idx="227">
                  <c:v>11.349999999999998</c:v>
                </c:pt>
                <c:pt idx="228">
                  <c:v>11.399999999999999</c:v>
                </c:pt>
                <c:pt idx="229">
                  <c:v>11.45</c:v>
                </c:pt>
                <c:pt idx="230">
                  <c:v>11.5</c:v>
                </c:pt>
                <c:pt idx="231">
                  <c:v>11.55</c:v>
                </c:pt>
                <c:pt idx="232">
                  <c:v>11.599999999999998</c:v>
                </c:pt>
                <c:pt idx="233">
                  <c:v>11.649999999999999</c:v>
                </c:pt>
                <c:pt idx="234">
                  <c:v>11.7</c:v>
                </c:pt>
                <c:pt idx="235">
                  <c:v>11.75</c:v>
                </c:pt>
                <c:pt idx="236">
                  <c:v>11.8</c:v>
                </c:pt>
                <c:pt idx="237">
                  <c:v>11.849999999999998</c:v>
                </c:pt>
                <c:pt idx="238">
                  <c:v>11.899999999999999</c:v>
                </c:pt>
                <c:pt idx="239">
                  <c:v>11.95</c:v>
                </c:pt>
                <c:pt idx="240">
                  <c:v>12</c:v>
                </c:pt>
                <c:pt idx="241">
                  <c:v>12.05</c:v>
                </c:pt>
                <c:pt idx="242">
                  <c:v>12.099999999999998</c:v>
                </c:pt>
                <c:pt idx="243">
                  <c:v>12.149999999999999</c:v>
                </c:pt>
                <c:pt idx="244">
                  <c:v>12.2</c:v>
                </c:pt>
                <c:pt idx="245">
                  <c:v>12.25</c:v>
                </c:pt>
                <c:pt idx="246">
                  <c:v>12.3</c:v>
                </c:pt>
                <c:pt idx="247">
                  <c:v>12.349999999999998</c:v>
                </c:pt>
                <c:pt idx="248">
                  <c:v>12.399999999999999</c:v>
                </c:pt>
                <c:pt idx="249">
                  <c:v>12.45</c:v>
                </c:pt>
                <c:pt idx="250">
                  <c:v>12.5</c:v>
                </c:pt>
                <c:pt idx="251">
                  <c:v>12.55</c:v>
                </c:pt>
                <c:pt idx="252">
                  <c:v>12.599999999999998</c:v>
                </c:pt>
                <c:pt idx="253">
                  <c:v>12.649999999999999</c:v>
                </c:pt>
                <c:pt idx="254">
                  <c:v>12.7</c:v>
                </c:pt>
                <c:pt idx="255">
                  <c:v>12.75</c:v>
                </c:pt>
                <c:pt idx="256">
                  <c:v>12.8</c:v>
                </c:pt>
                <c:pt idx="257">
                  <c:v>12.849999999999998</c:v>
                </c:pt>
                <c:pt idx="258">
                  <c:v>12.899999999999999</c:v>
                </c:pt>
                <c:pt idx="259">
                  <c:v>12.95</c:v>
                </c:pt>
                <c:pt idx="260">
                  <c:v>13</c:v>
                </c:pt>
                <c:pt idx="261">
                  <c:v>13.05</c:v>
                </c:pt>
                <c:pt idx="262">
                  <c:v>13.099999999999998</c:v>
                </c:pt>
                <c:pt idx="263">
                  <c:v>13.149999999999999</c:v>
                </c:pt>
                <c:pt idx="264">
                  <c:v>13.2</c:v>
                </c:pt>
                <c:pt idx="265">
                  <c:v>13.25</c:v>
                </c:pt>
                <c:pt idx="266">
                  <c:v>13.3</c:v>
                </c:pt>
                <c:pt idx="267">
                  <c:v>13.349999999999998</c:v>
                </c:pt>
                <c:pt idx="268">
                  <c:v>13.399999999999999</c:v>
                </c:pt>
                <c:pt idx="269">
                  <c:v>13.45</c:v>
                </c:pt>
                <c:pt idx="270">
                  <c:v>13.5</c:v>
                </c:pt>
                <c:pt idx="271">
                  <c:v>13.55</c:v>
                </c:pt>
                <c:pt idx="272">
                  <c:v>13.599999999999998</c:v>
                </c:pt>
                <c:pt idx="273">
                  <c:v>13.649999999999999</c:v>
                </c:pt>
                <c:pt idx="274">
                  <c:v>13.7</c:v>
                </c:pt>
                <c:pt idx="275">
                  <c:v>13.75</c:v>
                </c:pt>
                <c:pt idx="276">
                  <c:v>13.8</c:v>
                </c:pt>
                <c:pt idx="277">
                  <c:v>13.849999999999998</c:v>
                </c:pt>
                <c:pt idx="278">
                  <c:v>13.899999999999999</c:v>
                </c:pt>
                <c:pt idx="279">
                  <c:v>13.95</c:v>
                </c:pt>
                <c:pt idx="280">
                  <c:v>14</c:v>
                </c:pt>
                <c:pt idx="281">
                  <c:v>14.05</c:v>
                </c:pt>
                <c:pt idx="282">
                  <c:v>14.099999999999998</c:v>
                </c:pt>
                <c:pt idx="283">
                  <c:v>14.149999999999999</c:v>
                </c:pt>
                <c:pt idx="284">
                  <c:v>14.2</c:v>
                </c:pt>
                <c:pt idx="285">
                  <c:v>14.25</c:v>
                </c:pt>
                <c:pt idx="286">
                  <c:v>14.3</c:v>
                </c:pt>
                <c:pt idx="287">
                  <c:v>14.349999999999998</c:v>
                </c:pt>
                <c:pt idx="288">
                  <c:v>14.399999999999999</c:v>
                </c:pt>
                <c:pt idx="289">
                  <c:v>14.45</c:v>
                </c:pt>
                <c:pt idx="290">
                  <c:v>14.5</c:v>
                </c:pt>
                <c:pt idx="291">
                  <c:v>14.55</c:v>
                </c:pt>
                <c:pt idx="292">
                  <c:v>14.599999999999998</c:v>
                </c:pt>
                <c:pt idx="293">
                  <c:v>14.649999999999999</c:v>
                </c:pt>
                <c:pt idx="294">
                  <c:v>14.7</c:v>
                </c:pt>
                <c:pt idx="295">
                  <c:v>14.75</c:v>
                </c:pt>
                <c:pt idx="296">
                  <c:v>14.8</c:v>
                </c:pt>
                <c:pt idx="297">
                  <c:v>14.849999999999998</c:v>
                </c:pt>
                <c:pt idx="298">
                  <c:v>14.899999999999999</c:v>
                </c:pt>
                <c:pt idx="299">
                  <c:v>14.95</c:v>
                </c:pt>
                <c:pt idx="300">
                  <c:v>15</c:v>
                </c:pt>
                <c:pt idx="301">
                  <c:v>15.05</c:v>
                </c:pt>
                <c:pt idx="302">
                  <c:v>15.099999999999998</c:v>
                </c:pt>
                <c:pt idx="303">
                  <c:v>15.149999999999999</c:v>
                </c:pt>
                <c:pt idx="304">
                  <c:v>15.2</c:v>
                </c:pt>
                <c:pt idx="305">
                  <c:v>15.25</c:v>
                </c:pt>
                <c:pt idx="306">
                  <c:v>15.3</c:v>
                </c:pt>
                <c:pt idx="307">
                  <c:v>15.349999999999998</c:v>
                </c:pt>
                <c:pt idx="308">
                  <c:v>15.399999999999999</c:v>
                </c:pt>
                <c:pt idx="309">
                  <c:v>15.45</c:v>
                </c:pt>
                <c:pt idx="310">
                  <c:v>15.5</c:v>
                </c:pt>
                <c:pt idx="311">
                  <c:v>15.55</c:v>
                </c:pt>
                <c:pt idx="312">
                  <c:v>15.599999999999998</c:v>
                </c:pt>
                <c:pt idx="313">
                  <c:v>15.649999999999999</c:v>
                </c:pt>
                <c:pt idx="314">
                  <c:v>15.7</c:v>
                </c:pt>
                <c:pt idx="315">
                  <c:v>15.75</c:v>
                </c:pt>
                <c:pt idx="316">
                  <c:v>15.8</c:v>
                </c:pt>
                <c:pt idx="317">
                  <c:v>15.849999999999998</c:v>
                </c:pt>
                <c:pt idx="318">
                  <c:v>15.899999999999999</c:v>
                </c:pt>
                <c:pt idx="319">
                  <c:v>15.95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19.099999999999998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19.249999999999996</c:v>
                </c:pt>
                <c:pt idx="386">
                  <c:v>19.3</c:v>
                </c:pt>
                <c:pt idx="387">
                  <c:v>19.349999999999998</c:v>
                </c:pt>
                <c:pt idx="388">
                  <c:v>19.400000000000002</c:v>
                </c:pt>
                <c:pt idx="389">
                  <c:v>19.45</c:v>
                </c:pt>
                <c:pt idx="390">
                  <c:v>19.499999999999996</c:v>
                </c:pt>
                <c:pt idx="391">
                  <c:v>19.55</c:v>
                </c:pt>
                <c:pt idx="392">
                  <c:v>19.599999999999998</c:v>
                </c:pt>
                <c:pt idx="393">
                  <c:v>19.650000000000002</c:v>
                </c:pt>
                <c:pt idx="394">
                  <c:v>19.7</c:v>
                </c:pt>
                <c:pt idx="395">
                  <c:v>19.749999999999996</c:v>
                </c:pt>
                <c:pt idx="396">
                  <c:v>19.8</c:v>
                </c:pt>
                <c:pt idx="397">
                  <c:v>19.849999999999998</c:v>
                </c:pt>
                <c:pt idx="398">
                  <c:v>19.900000000000002</c:v>
                </c:pt>
                <c:pt idx="399">
                  <c:v>19.95</c:v>
                </c:pt>
                <c:pt idx="400">
                  <c:v>19.999999999999996</c:v>
                </c:pt>
                <c:pt idx="401">
                  <c:v>20.05</c:v>
                </c:pt>
                <c:pt idx="402">
                  <c:v>20.099999999999998</c:v>
                </c:pt>
                <c:pt idx="403">
                  <c:v>20.150000000000002</c:v>
                </c:pt>
                <c:pt idx="404">
                  <c:v>20.2</c:v>
                </c:pt>
                <c:pt idx="405">
                  <c:v>20.249999999999996</c:v>
                </c:pt>
                <c:pt idx="406">
                  <c:v>20.3</c:v>
                </c:pt>
                <c:pt idx="407">
                  <c:v>20.349999999999998</c:v>
                </c:pt>
                <c:pt idx="408">
                  <c:v>20.400000000000002</c:v>
                </c:pt>
                <c:pt idx="409">
                  <c:v>20.45</c:v>
                </c:pt>
                <c:pt idx="410">
                  <c:v>20.499999999999996</c:v>
                </c:pt>
                <c:pt idx="411">
                  <c:v>20.55</c:v>
                </c:pt>
                <c:pt idx="412">
                  <c:v>20.599999999999998</c:v>
                </c:pt>
                <c:pt idx="413">
                  <c:v>20.650000000000002</c:v>
                </c:pt>
                <c:pt idx="414">
                  <c:v>20.7</c:v>
                </c:pt>
                <c:pt idx="415">
                  <c:v>20.749999999999996</c:v>
                </c:pt>
                <c:pt idx="416">
                  <c:v>20.8</c:v>
                </c:pt>
                <c:pt idx="417">
                  <c:v>20.849999999999998</c:v>
                </c:pt>
                <c:pt idx="418">
                  <c:v>20.900000000000002</c:v>
                </c:pt>
                <c:pt idx="419">
                  <c:v>20.95</c:v>
                </c:pt>
                <c:pt idx="420">
                  <c:v>20.999999999999996</c:v>
                </c:pt>
                <c:pt idx="421">
                  <c:v>21.05</c:v>
                </c:pt>
                <c:pt idx="422">
                  <c:v>21.099999999999998</c:v>
                </c:pt>
                <c:pt idx="423">
                  <c:v>21.150000000000002</c:v>
                </c:pt>
                <c:pt idx="424">
                  <c:v>21.2</c:v>
                </c:pt>
                <c:pt idx="425">
                  <c:v>21.249999999999996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9C-4F95-B32A-2A360B016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227136"/>
        <c:axId val="209227712"/>
      </c:scatterChart>
      <c:valAx>
        <c:axId val="2092271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227712"/>
        <c:crosses val="autoZero"/>
        <c:crossBetween val="midCat"/>
      </c:valAx>
      <c:valAx>
        <c:axId val="209227712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227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Lærdalsfjord </a:t>
            </a:r>
            <a:r>
              <a:rPr lang="en-US"/>
              <a:t>Titanium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Ti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'MF2022-5_StackResults'!$U$4:$U$429</c:f>
              <c:numCache>
                <c:formatCode>General</c:formatCode>
                <c:ptCount val="426"/>
                <c:pt idx="0">
                  <c:v>2141</c:v>
                </c:pt>
                <c:pt idx="1">
                  <c:v>2010</c:v>
                </c:pt>
                <c:pt idx="2">
                  <c:v>2258</c:v>
                </c:pt>
                <c:pt idx="3">
                  <c:v>2174</c:v>
                </c:pt>
                <c:pt idx="4">
                  <c:v>2111</c:v>
                </c:pt>
                <c:pt idx="5">
                  <c:v>2024</c:v>
                </c:pt>
                <c:pt idx="6">
                  <c:v>2074</c:v>
                </c:pt>
                <c:pt idx="7">
                  <c:v>1983</c:v>
                </c:pt>
                <c:pt idx="8">
                  <c:v>2154</c:v>
                </c:pt>
                <c:pt idx="9">
                  <c:v>2590</c:v>
                </c:pt>
                <c:pt idx="10">
                  <c:v>2480</c:v>
                </c:pt>
                <c:pt idx="11">
                  <c:v>2487</c:v>
                </c:pt>
                <c:pt idx="12">
                  <c:v>2401</c:v>
                </c:pt>
                <c:pt idx="13">
                  <c:v>2243</c:v>
                </c:pt>
                <c:pt idx="14">
                  <c:v>2235</c:v>
                </c:pt>
                <c:pt idx="15">
                  <c:v>2532</c:v>
                </c:pt>
                <c:pt idx="16">
                  <c:v>2391</c:v>
                </c:pt>
                <c:pt idx="17">
                  <c:v>2538</c:v>
                </c:pt>
                <c:pt idx="18">
                  <c:v>2388</c:v>
                </c:pt>
                <c:pt idx="19">
                  <c:v>2297</c:v>
                </c:pt>
                <c:pt idx="20">
                  <c:v>2150</c:v>
                </c:pt>
                <c:pt idx="21">
                  <c:v>2164</c:v>
                </c:pt>
                <c:pt idx="22">
                  <c:v>2396</c:v>
                </c:pt>
                <c:pt idx="23">
                  <c:v>2481</c:v>
                </c:pt>
                <c:pt idx="24">
                  <c:v>2595</c:v>
                </c:pt>
                <c:pt idx="25">
                  <c:v>2702</c:v>
                </c:pt>
                <c:pt idx="26">
                  <c:v>2701</c:v>
                </c:pt>
                <c:pt idx="27">
                  <c:v>2630</c:v>
                </c:pt>
                <c:pt idx="28">
                  <c:v>2531</c:v>
                </c:pt>
                <c:pt idx="29">
                  <c:v>2772</c:v>
                </c:pt>
                <c:pt idx="30">
                  <c:v>2630</c:v>
                </c:pt>
                <c:pt idx="31">
                  <c:v>2630</c:v>
                </c:pt>
                <c:pt idx="32">
                  <c:v>2651</c:v>
                </c:pt>
                <c:pt idx="33">
                  <c:v>3010</c:v>
                </c:pt>
                <c:pt idx="34">
                  <c:v>2915</c:v>
                </c:pt>
                <c:pt idx="35">
                  <c:v>2590</c:v>
                </c:pt>
                <c:pt idx="36">
                  <c:v>2841</c:v>
                </c:pt>
                <c:pt idx="37">
                  <c:v>2852</c:v>
                </c:pt>
                <c:pt idx="38">
                  <c:v>2663</c:v>
                </c:pt>
                <c:pt idx="39">
                  <c:v>3083</c:v>
                </c:pt>
                <c:pt idx="40">
                  <c:v>2958</c:v>
                </c:pt>
                <c:pt idx="41">
                  <c:v>2886</c:v>
                </c:pt>
                <c:pt idx="42">
                  <c:v>2971</c:v>
                </c:pt>
                <c:pt idx="43">
                  <c:v>2712</c:v>
                </c:pt>
                <c:pt idx="44">
                  <c:v>2786</c:v>
                </c:pt>
                <c:pt idx="45">
                  <c:v>2820</c:v>
                </c:pt>
                <c:pt idx="46">
                  <c:v>2848</c:v>
                </c:pt>
                <c:pt idx="47">
                  <c:v>3004</c:v>
                </c:pt>
                <c:pt idx="48">
                  <c:v>2937</c:v>
                </c:pt>
                <c:pt idx="49">
                  <c:v>2787</c:v>
                </c:pt>
                <c:pt idx="50">
                  <c:v>2812</c:v>
                </c:pt>
                <c:pt idx="51">
                  <c:v>2853</c:v>
                </c:pt>
                <c:pt idx="52">
                  <c:v>2828</c:v>
                </c:pt>
                <c:pt idx="53">
                  <c:v>2670</c:v>
                </c:pt>
                <c:pt idx="54">
                  <c:v>2742</c:v>
                </c:pt>
                <c:pt idx="55">
                  <c:v>2753</c:v>
                </c:pt>
                <c:pt idx="56">
                  <c:v>2963</c:v>
                </c:pt>
                <c:pt idx="57">
                  <c:v>2655</c:v>
                </c:pt>
                <c:pt idx="58">
                  <c:v>2700</c:v>
                </c:pt>
                <c:pt idx="59">
                  <c:v>2552</c:v>
                </c:pt>
                <c:pt idx="60">
                  <c:v>2524</c:v>
                </c:pt>
                <c:pt idx="61">
                  <c:v>2767</c:v>
                </c:pt>
                <c:pt idx="62">
                  <c:v>2530</c:v>
                </c:pt>
                <c:pt idx="63">
                  <c:v>2769</c:v>
                </c:pt>
                <c:pt idx="64">
                  <c:v>2727</c:v>
                </c:pt>
                <c:pt idx="65">
                  <c:v>2605</c:v>
                </c:pt>
                <c:pt idx="66">
                  <c:v>2660</c:v>
                </c:pt>
                <c:pt idx="67">
                  <c:v>2506</c:v>
                </c:pt>
                <c:pt idx="68">
                  <c:v>2559</c:v>
                </c:pt>
                <c:pt idx="69">
                  <c:v>2727</c:v>
                </c:pt>
                <c:pt idx="70">
                  <c:v>2557</c:v>
                </c:pt>
                <c:pt idx="71">
                  <c:v>2529</c:v>
                </c:pt>
                <c:pt idx="72">
                  <c:v>2524</c:v>
                </c:pt>
                <c:pt idx="73">
                  <c:v>2595</c:v>
                </c:pt>
                <c:pt idx="74">
                  <c:v>2670</c:v>
                </c:pt>
                <c:pt idx="75">
                  <c:v>2514</c:v>
                </c:pt>
                <c:pt idx="76">
                  <c:v>2439</c:v>
                </c:pt>
                <c:pt idx="77">
                  <c:v>2317</c:v>
                </c:pt>
                <c:pt idx="78">
                  <c:v>2718</c:v>
                </c:pt>
                <c:pt idx="79">
                  <c:v>2469</c:v>
                </c:pt>
                <c:pt idx="80">
                  <c:v>2652</c:v>
                </c:pt>
                <c:pt idx="81">
                  <c:v>2440</c:v>
                </c:pt>
                <c:pt idx="82">
                  <c:v>2634</c:v>
                </c:pt>
                <c:pt idx="83">
                  <c:v>2662</c:v>
                </c:pt>
                <c:pt idx="84">
                  <c:v>2461</c:v>
                </c:pt>
                <c:pt idx="85">
                  <c:v>2450</c:v>
                </c:pt>
                <c:pt idx="86">
                  <c:v>2835</c:v>
                </c:pt>
                <c:pt idx="87">
                  <c:v>2714</c:v>
                </c:pt>
                <c:pt idx="88">
                  <c:v>2515</c:v>
                </c:pt>
                <c:pt idx="89">
                  <c:v>2639</c:v>
                </c:pt>
                <c:pt idx="90">
                  <c:v>2635</c:v>
                </c:pt>
                <c:pt idx="91">
                  <c:v>2537</c:v>
                </c:pt>
                <c:pt idx="92">
                  <c:v>2523</c:v>
                </c:pt>
                <c:pt idx="93">
                  <c:v>2674</c:v>
                </c:pt>
                <c:pt idx="94">
                  <c:v>2657</c:v>
                </c:pt>
                <c:pt idx="95">
                  <c:v>2494</c:v>
                </c:pt>
                <c:pt idx="96">
                  <c:v>2588</c:v>
                </c:pt>
                <c:pt idx="97">
                  <c:v>2727</c:v>
                </c:pt>
                <c:pt idx="98">
                  <c:v>2567</c:v>
                </c:pt>
                <c:pt idx="99">
                  <c:v>2375</c:v>
                </c:pt>
                <c:pt idx="100">
                  <c:v>2562</c:v>
                </c:pt>
                <c:pt idx="101">
                  <c:v>2520</c:v>
                </c:pt>
                <c:pt idx="102">
                  <c:v>2577</c:v>
                </c:pt>
                <c:pt idx="103">
                  <c:v>2185</c:v>
                </c:pt>
                <c:pt idx="104">
                  <c:v>2185</c:v>
                </c:pt>
                <c:pt idx="105">
                  <c:v>2522</c:v>
                </c:pt>
                <c:pt idx="106">
                  <c:v>2446</c:v>
                </c:pt>
                <c:pt idx="107">
                  <c:v>2435</c:v>
                </c:pt>
                <c:pt idx="108">
                  <c:v>2133</c:v>
                </c:pt>
                <c:pt idx="109">
                  <c:v>2495</c:v>
                </c:pt>
                <c:pt idx="110">
                  <c:v>2505</c:v>
                </c:pt>
                <c:pt idx="111">
                  <c:v>2538</c:v>
                </c:pt>
                <c:pt idx="112">
                  <c:v>2480</c:v>
                </c:pt>
                <c:pt idx="113">
                  <c:v>2329</c:v>
                </c:pt>
                <c:pt idx="114">
                  <c:v>2459</c:v>
                </c:pt>
                <c:pt idx="115">
                  <c:v>2481</c:v>
                </c:pt>
                <c:pt idx="116">
                  <c:v>2428</c:v>
                </c:pt>
                <c:pt idx="117">
                  <c:v>2573</c:v>
                </c:pt>
                <c:pt idx="118">
                  <c:v>2414</c:v>
                </c:pt>
                <c:pt idx="119">
                  <c:v>2374</c:v>
                </c:pt>
                <c:pt idx="120">
                  <c:v>2573</c:v>
                </c:pt>
                <c:pt idx="121">
                  <c:v>2613</c:v>
                </c:pt>
                <c:pt idx="122">
                  <c:v>2400</c:v>
                </c:pt>
                <c:pt idx="123">
                  <c:v>2885</c:v>
                </c:pt>
                <c:pt idx="124">
                  <c:v>2655</c:v>
                </c:pt>
                <c:pt idx="125">
                  <c:v>2547</c:v>
                </c:pt>
                <c:pt idx="126">
                  <c:v>2306</c:v>
                </c:pt>
                <c:pt idx="127">
                  <c:v>2316</c:v>
                </c:pt>
                <c:pt idx="128">
                  <c:v>2264</c:v>
                </c:pt>
                <c:pt idx="129">
                  <c:v>2410</c:v>
                </c:pt>
                <c:pt idx="130">
                  <c:v>2418</c:v>
                </c:pt>
                <c:pt idx="131">
                  <c:v>2359</c:v>
                </c:pt>
                <c:pt idx="132">
                  <c:v>2601</c:v>
                </c:pt>
                <c:pt idx="133">
                  <c:v>2666</c:v>
                </c:pt>
                <c:pt idx="134">
                  <c:v>2579</c:v>
                </c:pt>
                <c:pt idx="135">
                  <c:v>2495</c:v>
                </c:pt>
                <c:pt idx="136">
                  <c:v>2644</c:v>
                </c:pt>
                <c:pt idx="137">
                  <c:v>2740</c:v>
                </c:pt>
                <c:pt idx="138">
                  <c:v>2629</c:v>
                </c:pt>
                <c:pt idx="139">
                  <c:v>2416</c:v>
                </c:pt>
                <c:pt idx="140">
                  <c:v>2552</c:v>
                </c:pt>
                <c:pt idx="141">
                  <c:v>2392</c:v>
                </c:pt>
                <c:pt idx="142">
                  <c:v>2233</c:v>
                </c:pt>
                <c:pt idx="143">
                  <c:v>2309</c:v>
                </c:pt>
                <c:pt idx="144">
                  <c:v>2166</c:v>
                </c:pt>
                <c:pt idx="145">
                  <c:v>2509</c:v>
                </c:pt>
                <c:pt idx="146">
                  <c:v>2298</c:v>
                </c:pt>
                <c:pt idx="147">
                  <c:v>2573</c:v>
                </c:pt>
                <c:pt idx="148">
                  <c:v>2844</c:v>
                </c:pt>
                <c:pt idx="149">
                  <c:v>2399</c:v>
                </c:pt>
                <c:pt idx="150">
                  <c:v>2457</c:v>
                </c:pt>
                <c:pt idx="151">
                  <c:v>2596</c:v>
                </c:pt>
                <c:pt idx="152">
                  <c:v>2549</c:v>
                </c:pt>
                <c:pt idx="153">
                  <c:v>2672</c:v>
                </c:pt>
                <c:pt idx="154">
                  <c:v>2414</c:v>
                </c:pt>
                <c:pt idx="155">
                  <c:v>2654</c:v>
                </c:pt>
                <c:pt idx="156">
                  <c:v>2800</c:v>
                </c:pt>
                <c:pt idx="157">
                  <c:v>2909</c:v>
                </c:pt>
                <c:pt idx="158">
                  <c:v>2673</c:v>
                </c:pt>
                <c:pt idx="159">
                  <c:v>2508</c:v>
                </c:pt>
                <c:pt idx="160">
                  <c:v>2482</c:v>
                </c:pt>
                <c:pt idx="161">
                  <c:v>2817</c:v>
                </c:pt>
                <c:pt idx="162">
                  <c:v>2808</c:v>
                </c:pt>
                <c:pt idx="163">
                  <c:v>2621</c:v>
                </c:pt>
                <c:pt idx="164">
                  <c:v>2912</c:v>
                </c:pt>
                <c:pt idx="165">
                  <c:v>2990</c:v>
                </c:pt>
                <c:pt idx="166">
                  <c:v>3061</c:v>
                </c:pt>
                <c:pt idx="167">
                  <c:v>2725</c:v>
                </c:pt>
                <c:pt idx="168">
                  <c:v>2540</c:v>
                </c:pt>
                <c:pt idx="169">
                  <c:v>2497</c:v>
                </c:pt>
                <c:pt idx="170">
                  <c:v>2651</c:v>
                </c:pt>
                <c:pt idx="171">
                  <c:v>2378</c:v>
                </c:pt>
                <c:pt idx="172">
                  <c:v>2419</c:v>
                </c:pt>
                <c:pt idx="173">
                  <c:v>2459</c:v>
                </c:pt>
                <c:pt idx="174">
                  <c:v>2512</c:v>
                </c:pt>
                <c:pt idx="175">
                  <c:v>2571</c:v>
                </c:pt>
                <c:pt idx="176">
                  <c:v>2544</c:v>
                </c:pt>
                <c:pt idx="177">
                  <c:v>2632</c:v>
                </c:pt>
                <c:pt idx="178">
                  <c:v>2409</c:v>
                </c:pt>
                <c:pt idx="179">
                  <c:v>2523</c:v>
                </c:pt>
                <c:pt idx="180">
                  <c:v>2456</c:v>
                </c:pt>
                <c:pt idx="181">
                  <c:v>2594</c:v>
                </c:pt>
                <c:pt idx="182">
                  <c:v>2525</c:v>
                </c:pt>
                <c:pt idx="183">
                  <c:v>2345</c:v>
                </c:pt>
                <c:pt idx="184">
                  <c:v>2323</c:v>
                </c:pt>
                <c:pt idx="185">
                  <c:v>2608</c:v>
                </c:pt>
                <c:pt idx="186">
                  <c:v>2380</c:v>
                </c:pt>
                <c:pt idx="187">
                  <c:v>2525</c:v>
                </c:pt>
                <c:pt idx="188">
                  <c:v>2525</c:v>
                </c:pt>
                <c:pt idx="189">
                  <c:v>2515</c:v>
                </c:pt>
                <c:pt idx="190">
                  <c:v>2647</c:v>
                </c:pt>
                <c:pt idx="191">
                  <c:v>2620</c:v>
                </c:pt>
                <c:pt idx="192">
                  <c:v>2569</c:v>
                </c:pt>
                <c:pt idx="193">
                  <c:v>2469</c:v>
                </c:pt>
                <c:pt idx="194">
                  <c:v>2645</c:v>
                </c:pt>
                <c:pt idx="195">
                  <c:v>2517</c:v>
                </c:pt>
                <c:pt idx="196">
                  <c:v>2495</c:v>
                </c:pt>
                <c:pt idx="197">
                  <c:v>2355</c:v>
                </c:pt>
                <c:pt idx="198">
                  <c:v>2629</c:v>
                </c:pt>
                <c:pt idx="199">
                  <c:v>2666</c:v>
                </c:pt>
                <c:pt idx="200">
                  <c:v>2814</c:v>
                </c:pt>
                <c:pt idx="201">
                  <c:v>2576</c:v>
                </c:pt>
                <c:pt idx="202">
                  <c:v>2436</c:v>
                </c:pt>
                <c:pt idx="203">
                  <c:v>2490</c:v>
                </c:pt>
                <c:pt idx="204">
                  <c:v>2450</c:v>
                </c:pt>
                <c:pt idx="205">
                  <c:v>2579</c:v>
                </c:pt>
                <c:pt idx="206">
                  <c:v>2724</c:v>
                </c:pt>
                <c:pt idx="207">
                  <c:v>2466</c:v>
                </c:pt>
                <c:pt idx="208">
                  <c:v>2661</c:v>
                </c:pt>
                <c:pt idx="209">
                  <c:v>2620</c:v>
                </c:pt>
                <c:pt idx="210">
                  <c:v>2589</c:v>
                </c:pt>
                <c:pt idx="211">
                  <c:v>2706</c:v>
                </c:pt>
                <c:pt idx="212">
                  <c:v>2588</c:v>
                </c:pt>
                <c:pt idx="213">
                  <c:v>2601</c:v>
                </c:pt>
                <c:pt idx="214">
                  <c:v>2328</c:v>
                </c:pt>
                <c:pt idx="215">
                  <c:v>2710</c:v>
                </c:pt>
                <c:pt idx="216">
                  <c:v>2381</c:v>
                </c:pt>
                <c:pt idx="217">
                  <c:v>2468</c:v>
                </c:pt>
                <c:pt idx="218">
                  <c:v>2666</c:v>
                </c:pt>
                <c:pt idx="219">
                  <c:v>2559</c:v>
                </c:pt>
                <c:pt idx="220">
                  <c:v>2746</c:v>
                </c:pt>
                <c:pt idx="221">
                  <c:v>2536</c:v>
                </c:pt>
                <c:pt idx="222">
                  <c:v>2640</c:v>
                </c:pt>
                <c:pt idx="223">
                  <c:v>2536</c:v>
                </c:pt>
                <c:pt idx="224">
                  <c:v>2440</c:v>
                </c:pt>
                <c:pt idx="225">
                  <c:v>2653</c:v>
                </c:pt>
                <c:pt idx="226">
                  <c:v>2802</c:v>
                </c:pt>
                <c:pt idx="227">
                  <c:v>2787</c:v>
                </c:pt>
                <c:pt idx="228">
                  <c:v>3014</c:v>
                </c:pt>
                <c:pt idx="229">
                  <c:v>2574</c:v>
                </c:pt>
                <c:pt idx="230">
                  <c:v>2661</c:v>
                </c:pt>
                <c:pt idx="231">
                  <c:v>2524</c:v>
                </c:pt>
                <c:pt idx="232">
                  <c:v>2620</c:v>
                </c:pt>
                <c:pt idx="233">
                  <c:v>2677</c:v>
                </c:pt>
                <c:pt idx="234">
                  <c:v>2622</c:v>
                </c:pt>
                <c:pt idx="235">
                  <c:v>2757</c:v>
                </c:pt>
                <c:pt idx="236">
                  <c:v>2654</c:v>
                </c:pt>
                <c:pt idx="237">
                  <c:v>2634</c:v>
                </c:pt>
                <c:pt idx="238">
                  <c:v>2407</c:v>
                </c:pt>
                <c:pt idx="239">
                  <c:v>2602</c:v>
                </c:pt>
                <c:pt idx="240">
                  <c:v>2708</c:v>
                </c:pt>
                <c:pt idx="241">
                  <c:v>2513</c:v>
                </c:pt>
                <c:pt idx="242">
                  <c:v>2567</c:v>
                </c:pt>
                <c:pt idx="243">
                  <c:v>2395</c:v>
                </c:pt>
                <c:pt idx="244">
                  <c:v>2572</c:v>
                </c:pt>
                <c:pt idx="245">
                  <c:v>2687</c:v>
                </c:pt>
                <c:pt idx="246">
                  <c:v>2551</c:v>
                </c:pt>
                <c:pt idx="247">
                  <c:v>2478</c:v>
                </c:pt>
                <c:pt idx="248">
                  <c:v>2508</c:v>
                </c:pt>
                <c:pt idx="249">
                  <c:v>2333</c:v>
                </c:pt>
                <c:pt idx="250">
                  <c:v>2591</c:v>
                </c:pt>
                <c:pt idx="251">
                  <c:v>2711</c:v>
                </c:pt>
                <c:pt idx="252">
                  <c:v>2574</c:v>
                </c:pt>
                <c:pt idx="253">
                  <c:v>2563</c:v>
                </c:pt>
                <c:pt idx="254">
                  <c:v>2811</c:v>
                </c:pt>
                <c:pt idx="255">
                  <c:v>2364</c:v>
                </c:pt>
                <c:pt idx="256">
                  <c:v>2676</c:v>
                </c:pt>
                <c:pt idx="257">
                  <c:v>2527</c:v>
                </c:pt>
                <c:pt idx="258">
                  <c:v>3079</c:v>
                </c:pt>
                <c:pt idx="259">
                  <c:v>2636</c:v>
                </c:pt>
                <c:pt idx="260">
                  <c:v>2944</c:v>
                </c:pt>
                <c:pt idx="261">
                  <c:v>2808</c:v>
                </c:pt>
                <c:pt idx="262">
                  <c:v>2630</c:v>
                </c:pt>
                <c:pt idx="263">
                  <c:v>2636</c:v>
                </c:pt>
                <c:pt idx="264">
                  <c:v>2668</c:v>
                </c:pt>
                <c:pt idx="265">
                  <c:v>2318</c:v>
                </c:pt>
                <c:pt idx="266">
                  <c:v>2655</c:v>
                </c:pt>
                <c:pt idx="267">
                  <c:v>2553</c:v>
                </c:pt>
                <c:pt idx="268">
                  <c:v>2820</c:v>
                </c:pt>
                <c:pt idx="269">
                  <c:v>2568</c:v>
                </c:pt>
                <c:pt idx="270">
                  <c:v>2819</c:v>
                </c:pt>
                <c:pt idx="271">
                  <c:v>2980</c:v>
                </c:pt>
                <c:pt idx="272">
                  <c:v>2788</c:v>
                </c:pt>
                <c:pt idx="273">
                  <c:v>2687</c:v>
                </c:pt>
                <c:pt idx="274">
                  <c:v>2730</c:v>
                </c:pt>
                <c:pt idx="275">
                  <c:v>2595</c:v>
                </c:pt>
                <c:pt idx="276">
                  <c:v>2714</c:v>
                </c:pt>
                <c:pt idx="277">
                  <c:v>2650</c:v>
                </c:pt>
                <c:pt idx="278">
                  <c:v>2914</c:v>
                </c:pt>
                <c:pt idx="279">
                  <c:v>2564</c:v>
                </c:pt>
                <c:pt idx="280">
                  <c:v>2496</c:v>
                </c:pt>
                <c:pt idx="281">
                  <c:v>2807</c:v>
                </c:pt>
                <c:pt idx="282">
                  <c:v>2495</c:v>
                </c:pt>
                <c:pt idx="283">
                  <c:v>2582</c:v>
                </c:pt>
                <c:pt idx="284">
                  <c:v>2385</c:v>
                </c:pt>
                <c:pt idx="285">
                  <c:v>2830</c:v>
                </c:pt>
                <c:pt idx="286">
                  <c:v>2665</c:v>
                </c:pt>
                <c:pt idx="287">
                  <c:v>2626</c:v>
                </c:pt>
                <c:pt idx="288">
                  <c:v>2858</c:v>
                </c:pt>
                <c:pt idx="289">
                  <c:v>2727</c:v>
                </c:pt>
                <c:pt idx="290">
                  <c:v>2845</c:v>
                </c:pt>
                <c:pt idx="291">
                  <c:v>3183</c:v>
                </c:pt>
                <c:pt idx="292">
                  <c:v>2999</c:v>
                </c:pt>
                <c:pt idx="293">
                  <c:v>2943</c:v>
                </c:pt>
                <c:pt idx="294">
                  <c:v>2889</c:v>
                </c:pt>
                <c:pt idx="295">
                  <c:v>2818</c:v>
                </c:pt>
                <c:pt idx="296">
                  <c:v>2854</c:v>
                </c:pt>
                <c:pt idx="297">
                  <c:v>2933</c:v>
                </c:pt>
                <c:pt idx="298">
                  <c:v>2705</c:v>
                </c:pt>
                <c:pt idx="299">
                  <c:v>2677</c:v>
                </c:pt>
                <c:pt idx="300">
                  <c:v>2682</c:v>
                </c:pt>
                <c:pt idx="301">
                  <c:v>3078</c:v>
                </c:pt>
                <c:pt idx="302">
                  <c:v>2908</c:v>
                </c:pt>
                <c:pt idx="303">
                  <c:v>2762</c:v>
                </c:pt>
                <c:pt idx="304">
                  <c:v>2964</c:v>
                </c:pt>
                <c:pt idx="305">
                  <c:v>2668</c:v>
                </c:pt>
                <c:pt idx="306">
                  <c:v>2772</c:v>
                </c:pt>
                <c:pt idx="307">
                  <c:v>2978</c:v>
                </c:pt>
                <c:pt idx="308">
                  <c:v>2771</c:v>
                </c:pt>
                <c:pt idx="309">
                  <c:v>2916</c:v>
                </c:pt>
                <c:pt idx="310">
                  <c:v>3095</c:v>
                </c:pt>
                <c:pt idx="311">
                  <c:v>2955</c:v>
                </c:pt>
                <c:pt idx="312">
                  <c:v>2845</c:v>
                </c:pt>
                <c:pt idx="313">
                  <c:v>3147</c:v>
                </c:pt>
                <c:pt idx="314">
                  <c:v>3224</c:v>
                </c:pt>
                <c:pt idx="315">
                  <c:v>3423</c:v>
                </c:pt>
                <c:pt idx="316">
                  <c:v>3044</c:v>
                </c:pt>
                <c:pt idx="317">
                  <c:v>2905</c:v>
                </c:pt>
                <c:pt idx="318">
                  <c:v>3307</c:v>
                </c:pt>
                <c:pt idx="319">
                  <c:v>3211</c:v>
                </c:pt>
                <c:pt idx="320">
                  <c:v>3329</c:v>
                </c:pt>
                <c:pt idx="321">
                  <c:v>3168</c:v>
                </c:pt>
                <c:pt idx="322">
                  <c:v>3444</c:v>
                </c:pt>
                <c:pt idx="323">
                  <c:v>3158</c:v>
                </c:pt>
                <c:pt idx="324">
                  <c:v>3061</c:v>
                </c:pt>
                <c:pt idx="325">
                  <c:v>3216</c:v>
                </c:pt>
                <c:pt idx="326">
                  <c:v>3176</c:v>
                </c:pt>
                <c:pt idx="327">
                  <c:v>3267</c:v>
                </c:pt>
                <c:pt idx="328">
                  <c:v>3219</c:v>
                </c:pt>
                <c:pt idx="329">
                  <c:v>3171</c:v>
                </c:pt>
                <c:pt idx="330">
                  <c:v>2903</c:v>
                </c:pt>
                <c:pt idx="331">
                  <c:v>2834</c:v>
                </c:pt>
                <c:pt idx="332">
                  <c:v>2742</c:v>
                </c:pt>
                <c:pt idx="333">
                  <c:v>2551</c:v>
                </c:pt>
                <c:pt idx="334">
                  <c:v>2232</c:v>
                </c:pt>
                <c:pt idx="337">
                  <c:v>2250</c:v>
                </c:pt>
                <c:pt idx="338">
                  <c:v>2718</c:v>
                </c:pt>
                <c:pt idx="344">
                  <c:v>1779</c:v>
                </c:pt>
                <c:pt idx="345">
                  <c:v>2452</c:v>
                </c:pt>
                <c:pt idx="346">
                  <c:v>2510</c:v>
                </c:pt>
                <c:pt idx="347">
                  <c:v>2147</c:v>
                </c:pt>
                <c:pt idx="348">
                  <c:v>2354</c:v>
                </c:pt>
                <c:pt idx="349">
                  <c:v>2443</c:v>
                </c:pt>
                <c:pt idx="350">
                  <c:v>2293</c:v>
                </c:pt>
                <c:pt idx="351">
                  <c:v>2160</c:v>
                </c:pt>
                <c:pt idx="352">
                  <c:v>2377</c:v>
                </c:pt>
                <c:pt idx="353">
                  <c:v>2489</c:v>
                </c:pt>
                <c:pt idx="354">
                  <c:v>2629</c:v>
                </c:pt>
                <c:pt idx="355">
                  <c:v>2386</c:v>
                </c:pt>
                <c:pt idx="356">
                  <c:v>2192</c:v>
                </c:pt>
                <c:pt idx="357">
                  <c:v>2669</c:v>
                </c:pt>
                <c:pt idx="358">
                  <c:v>2440</c:v>
                </c:pt>
                <c:pt idx="359">
                  <c:v>2549</c:v>
                </c:pt>
                <c:pt idx="360">
                  <c:v>2554</c:v>
                </c:pt>
                <c:pt idx="361">
                  <c:v>2611</c:v>
                </c:pt>
                <c:pt idx="362">
                  <c:v>2443</c:v>
                </c:pt>
                <c:pt idx="363">
                  <c:v>2561</c:v>
                </c:pt>
                <c:pt idx="364">
                  <c:v>2571</c:v>
                </c:pt>
                <c:pt idx="365">
                  <c:v>2724</c:v>
                </c:pt>
                <c:pt idx="366">
                  <c:v>2624</c:v>
                </c:pt>
                <c:pt idx="367">
                  <c:v>2472</c:v>
                </c:pt>
                <c:pt idx="368">
                  <c:v>2435</c:v>
                </c:pt>
                <c:pt idx="369">
                  <c:v>2462</c:v>
                </c:pt>
                <c:pt idx="370">
                  <c:v>2565</c:v>
                </c:pt>
                <c:pt idx="371">
                  <c:v>2638</c:v>
                </c:pt>
                <c:pt idx="372">
                  <c:v>2462</c:v>
                </c:pt>
                <c:pt idx="373">
                  <c:v>2350</c:v>
                </c:pt>
                <c:pt idx="374">
                  <c:v>2760</c:v>
                </c:pt>
                <c:pt idx="375">
                  <c:v>2633</c:v>
                </c:pt>
                <c:pt idx="376">
                  <c:v>2744</c:v>
                </c:pt>
                <c:pt idx="377">
                  <c:v>2688</c:v>
                </c:pt>
                <c:pt idx="378">
                  <c:v>2714</c:v>
                </c:pt>
                <c:pt idx="379">
                  <c:v>2482</c:v>
                </c:pt>
                <c:pt idx="380">
                  <c:v>2497</c:v>
                </c:pt>
                <c:pt idx="381">
                  <c:v>2594</c:v>
                </c:pt>
                <c:pt idx="382">
                  <c:v>2509</c:v>
                </c:pt>
                <c:pt idx="383">
                  <c:v>2708</c:v>
                </c:pt>
                <c:pt idx="384">
                  <c:v>2514</c:v>
                </c:pt>
                <c:pt idx="385">
                  <c:v>2660</c:v>
                </c:pt>
                <c:pt idx="386">
                  <c:v>2564</c:v>
                </c:pt>
                <c:pt idx="387">
                  <c:v>2429</c:v>
                </c:pt>
                <c:pt idx="388">
                  <c:v>2538</c:v>
                </c:pt>
                <c:pt idx="389">
                  <c:v>2435</c:v>
                </c:pt>
                <c:pt idx="390">
                  <c:v>2644</c:v>
                </c:pt>
                <c:pt idx="391">
                  <c:v>2762</c:v>
                </c:pt>
                <c:pt idx="392">
                  <c:v>2519</c:v>
                </c:pt>
                <c:pt idx="393">
                  <c:v>2410</c:v>
                </c:pt>
                <c:pt idx="394">
                  <c:v>2404</c:v>
                </c:pt>
                <c:pt idx="395">
                  <c:v>2580</c:v>
                </c:pt>
                <c:pt idx="396">
                  <c:v>2673</c:v>
                </c:pt>
                <c:pt idx="397">
                  <c:v>2440</c:v>
                </c:pt>
                <c:pt idx="398">
                  <c:v>2404</c:v>
                </c:pt>
                <c:pt idx="399">
                  <c:v>2591</c:v>
                </c:pt>
                <c:pt idx="400">
                  <c:v>2681</c:v>
                </c:pt>
                <c:pt idx="401">
                  <c:v>2648</c:v>
                </c:pt>
                <c:pt idx="402">
                  <c:v>2613</c:v>
                </c:pt>
                <c:pt idx="403">
                  <c:v>2558</c:v>
                </c:pt>
                <c:pt idx="404">
                  <c:v>3022</c:v>
                </c:pt>
                <c:pt idx="405">
                  <c:v>3035</c:v>
                </c:pt>
                <c:pt idx="406">
                  <c:v>2979</c:v>
                </c:pt>
                <c:pt idx="407">
                  <c:v>2794</c:v>
                </c:pt>
                <c:pt idx="408">
                  <c:v>3046</c:v>
                </c:pt>
                <c:pt idx="409">
                  <c:v>2675</c:v>
                </c:pt>
                <c:pt idx="410">
                  <c:v>2480</c:v>
                </c:pt>
                <c:pt idx="411">
                  <c:v>2675</c:v>
                </c:pt>
                <c:pt idx="412">
                  <c:v>2967</c:v>
                </c:pt>
                <c:pt idx="413">
                  <c:v>2712</c:v>
                </c:pt>
                <c:pt idx="414">
                  <c:v>2609</c:v>
                </c:pt>
                <c:pt idx="415">
                  <c:v>2582</c:v>
                </c:pt>
                <c:pt idx="416">
                  <c:v>2563</c:v>
                </c:pt>
                <c:pt idx="417">
                  <c:v>2634</c:v>
                </c:pt>
                <c:pt idx="418">
                  <c:v>2687</c:v>
                </c:pt>
                <c:pt idx="419">
                  <c:v>2832</c:v>
                </c:pt>
                <c:pt idx="420">
                  <c:v>2856</c:v>
                </c:pt>
                <c:pt idx="421">
                  <c:v>2802</c:v>
                </c:pt>
                <c:pt idx="422">
                  <c:v>2531</c:v>
                </c:pt>
                <c:pt idx="423">
                  <c:v>2689</c:v>
                </c:pt>
                <c:pt idx="424">
                  <c:v>3260</c:v>
                </c:pt>
                <c:pt idx="425">
                  <c:v>3283</c:v>
                </c:pt>
              </c:numCache>
            </c:numRef>
          </c:xVal>
          <c:yVal>
            <c:numRef>
              <c:f>'MF2022-5_StackResults'!$B$4:$B$429</c:f>
              <c:numCache>
                <c:formatCode>0.00</c:formatCode>
                <c:ptCount val="426"/>
                <c:pt idx="0">
                  <c:v>0</c:v>
                </c:pt>
                <c:pt idx="1">
                  <c:v>4.9999999999998934E-2</c:v>
                </c:pt>
                <c:pt idx="2">
                  <c:v>9.9999999999999645E-2</c:v>
                </c:pt>
                <c:pt idx="3">
                  <c:v>0.14999999999999858</c:v>
                </c:pt>
                <c:pt idx="4">
                  <c:v>0.19999999999999929</c:v>
                </c:pt>
                <c:pt idx="5">
                  <c:v>0.25</c:v>
                </c:pt>
                <c:pt idx="6">
                  <c:v>0.29999999999999893</c:v>
                </c:pt>
                <c:pt idx="7">
                  <c:v>0.34999999999999964</c:v>
                </c:pt>
                <c:pt idx="8">
                  <c:v>0.39999999999999858</c:v>
                </c:pt>
                <c:pt idx="9">
                  <c:v>0.44999999999999929</c:v>
                </c:pt>
                <c:pt idx="10">
                  <c:v>0.5</c:v>
                </c:pt>
                <c:pt idx="11">
                  <c:v>0.54999999999999893</c:v>
                </c:pt>
                <c:pt idx="12">
                  <c:v>0.59999999999999964</c:v>
                </c:pt>
                <c:pt idx="13">
                  <c:v>0.64999999999999858</c:v>
                </c:pt>
                <c:pt idx="14">
                  <c:v>0.69999999999999929</c:v>
                </c:pt>
                <c:pt idx="15">
                  <c:v>0.75</c:v>
                </c:pt>
                <c:pt idx="16">
                  <c:v>0.79999999999999893</c:v>
                </c:pt>
                <c:pt idx="17">
                  <c:v>0.84999999999999964</c:v>
                </c:pt>
                <c:pt idx="18">
                  <c:v>0.89999999999999858</c:v>
                </c:pt>
                <c:pt idx="19">
                  <c:v>0.94999999999999929</c:v>
                </c:pt>
                <c:pt idx="20">
                  <c:v>1</c:v>
                </c:pt>
                <c:pt idx="21">
                  <c:v>1.0499999999999989</c:v>
                </c:pt>
                <c:pt idx="22">
                  <c:v>1.0999999999999996</c:v>
                </c:pt>
                <c:pt idx="23">
                  <c:v>1.1499999999999986</c:v>
                </c:pt>
                <c:pt idx="24">
                  <c:v>1.1999999999999993</c:v>
                </c:pt>
                <c:pt idx="25">
                  <c:v>1.25</c:v>
                </c:pt>
                <c:pt idx="26">
                  <c:v>1.2999999999999989</c:v>
                </c:pt>
                <c:pt idx="27">
                  <c:v>1.3499999999999996</c:v>
                </c:pt>
                <c:pt idx="28">
                  <c:v>1.3999999999999986</c:v>
                </c:pt>
                <c:pt idx="29">
                  <c:v>1.4499999999999993</c:v>
                </c:pt>
                <c:pt idx="30">
                  <c:v>1.5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1.6499999999999986</c:v>
                </c:pt>
                <c:pt idx="34">
                  <c:v>1.6999999999999993</c:v>
                </c:pt>
                <c:pt idx="35">
                  <c:v>1.75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1.8999999999999986</c:v>
                </c:pt>
                <c:pt idx="39">
                  <c:v>1.9499999999999993</c:v>
                </c:pt>
                <c:pt idx="40">
                  <c:v>2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2.1499999999999986</c:v>
                </c:pt>
                <c:pt idx="44">
                  <c:v>2.1999999999999993</c:v>
                </c:pt>
                <c:pt idx="45">
                  <c:v>2.25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2.3999999999999986</c:v>
                </c:pt>
                <c:pt idx="49">
                  <c:v>2.4499999999999993</c:v>
                </c:pt>
                <c:pt idx="50">
                  <c:v>2.5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2.6499999999999986</c:v>
                </c:pt>
                <c:pt idx="54">
                  <c:v>2.6999999999999993</c:v>
                </c:pt>
                <c:pt idx="55">
                  <c:v>2.75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2.8999999999999986</c:v>
                </c:pt>
                <c:pt idx="59">
                  <c:v>2.9499999999999993</c:v>
                </c:pt>
                <c:pt idx="60">
                  <c:v>3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3.1499999999999986</c:v>
                </c:pt>
                <c:pt idx="64">
                  <c:v>3.1999999999999993</c:v>
                </c:pt>
                <c:pt idx="65">
                  <c:v>3.25</c:v>
                </c:pt>
                <c:pt idx="66">
                  <c:v>3.3000000000000007</c:v>
                </c:pt>
                <c:pt idx="67">
                  <c:v>3.3499999999999979</c:v>
                </c:pt>
                <c:pt idx="68">
                  <c:v>3.3999999999999986</c:v>
                </c:pt>
                <c:pt idx="69">
                  <c:v>3.4499999999999993</c:v>
                </c:pt>
                <c:pt idx="70">
                  <c:v>3.5</c:v>
                </c:pt>
                <c:pt idx="71">
                  <c:v>3.5500000000000007</c:v>
                </c:pt>
                <c:pt idx="72">
                  <c:v>3.5999999999999979</c:v>
                </c:pt>
                <c:pt idx="73">
                  <c:v>3.6499999999999986</c:v>
                </c:pt>
                <c:pt idx="74">
                  <c:v>3.6999999999999993</c:v>
                </c:pt>
                <c:pt idx="75">
                  <c:v>3.75</c:v>
                </c:pt>
                <c:pt idx="76">
                  <c:v>3.8000000000000007</c:v>
                </c:pt>
                <c:pt idx="77">
                  <c:v>3.8499999999999979</c:v>
                </c:pt>
                <c:pt idx="78">
                  <c:v>3.8999999999999986</c:v>
                </c:pt>
                <c:pt idx="79">
                  <c:v>3.9499999999999993</c:v>
                </c:pt>
                <c:pt idx="80">
                  <c:v>4</c:v>
                </c:pt>
                <c:pt idx="81">
                  <c:v>4.0500000000000007</c:v>
                </c:pt>
                <c:pt idx="82">
                  <c:v>4.0999999999999979</c:v>
                </c:pt>
                <c:pt idx="83">
                  <c:v>4.1499999999999986</c:v>
                </c:pt>
                <c:pt idx="84">
                  <c:v>4.1999999999999993</c:v>
                </c:pt>
                <c:pt idx="85">
                  <c:v>4.25</c:v>
                </c:pt>
                <c:pt idx="86">
                  <c:v>4.3000000000000007</c:v>
                </c:pt>
                <c:pt idx="87">
                  <c:v>4.3499999999999979</c:v>
                </c:pt>
                <c:pt idx="88">
                  <c:v>4.3999999999999986</c:v>
                </c:pt>
                <c:pt idx="89">
                  <c:v>4.4499999999999993</c:v>
                </c:pt>
                <c:pt idx="90">
                  <c:v>4.5</c:v>
                </c:pt>
                <c:pt idx="91">
                  <c:v>4.5500000000000007</c:v>
                </c:pt>
                <c:pt idx="92">
                  <c:v>4.5999999999999979</c:v>
                </c:pt>
                <c:pt idx="93">
                  <c:v>4.6499999999999986</c:v>
                </c:pt>
                <c:pt idx="94">
                  <c:v>4.6999999999999993</c:v>
                </c:pt>
                <c:pt idx="95">
                  <c:v>4.75</c:v>
                </c:pt>
                <c:pt idx="96">
                  <c:v>4.8000000000000007</c:v>
                </c:pt>
                <c:pt idx="97">
                  <c:v>4.8499999999999979</c:v>
                </c:pt>
                <c:pt idx="98">
                  <c:v>4.8999999999999986</c:v>
                </c:pt>
                <c:pt idx="99">
                  <c:v>4.9499999999999993</c:v>
                </c:pt>
                <c:pt idx="100">
                  <c:v>5</c:v>
                </c:pt>
                <c:pt idx="101">
                  <c:v>5.0500000000000007</c:v>
                </c:pt>
                <c:pt idx="102">
                  <c:v>5.0999999999999979</c:v>
                </c:pt>
                <c:pt idx="103">
                  <c:v>5.1499999999999986</c:v>
                </c:pt>
                <c:pt idx="104">
                  <c:v>5.1999999999999993</c:v>
                </c:pt>
                <c:pt idx="105">
                  <c:v>5.25</c:v>
                </c:pt>
                <c:pt idx="106">
                  <c:v>5.3000000000000007</c:v>
                </c:pt>
                <c:pt idx="107">
                  <c:v>5.3499999999999979</c:v>
                </c:pt>
                <c:pt idx="108">
                  <c:v>5.3999999999999986</c:v>
                </c:pt>
                <c:pt idx="109">
                  <c:v>5.4499999999999993</c:v>
                </c:pt>
                <c:pt idx="110">
                  <c:v>5.5</c:v>
                </c:pt>
                <c:pt idx="111">
                  <c:v>5.5500000000000007</c:v>
                </c:pt>
                <c:pt idx="112">
                  <c:v>5.5999999999999979</c:v>
                </c:pt>
                <c:pt idx="113">
                  <c:v>5.6499999999999986</c:v>
                </c:pt>
                <c:pt idx="114">
                  <c:v>5.6999999999999993</c:v>
                </c:pt>
                <c:pt idx="115">
                  <c:v>5.75</c:v>
                </c:pt>
                <c:pt idx="116">
                  <c:v>5.8000000000000007</c:v>
                </c:pt>
                <c:pt idx="117">
                  <c:v>5.8499999999999979</c:v>
                </c:pt>
                <c:pt idx="118">
                  <c:v>5.8999999999999986</c:v>
                </c:pt>
                <c:pt idx="119">
                  <c:v>5.9499999999999993</c:v>
                </c:pt>
                <c:pt idx="120">
                  <c:v>6</c:v>
                </c:pt>
                <c:pt idx="121">
                  <c:v>6.0500000000000007</c:v>
                </c:pt>
                <c:pt idx="122">
                  <c:v>6.0999999999999979</c:v>
                </c:pt>
                <c:pt idx="123">
                  <c:v>6.1499999999999986</c:v>
                </c:pt>
                <c:pt idx="124">
                  <c:v>6.1999999999999993</c:v>
                </c:pt>
                <c:pt idx="125">
                  <c:v>6.25</c:v>
                </c:pt>
                <c:pt idx="126">
                  <c:v>6.3000000000000007</c:v>
                </c:pt>
                <c:pt idx="127">
                  <c:v>6.3499999999999979</c:v>
                </c:pt>
                <c:pt idx="128">
                  <c:v>6.3999999999999986</c:v>
                </c:pt>
                <c:pt idx="129">
                  <c:v>6.4499999999999993</c:v>
                </c:pt>
                <c:pt idx="130">
                  <c:v>6.5</c:v>
                </c:pt>
                <c:pt idx="131">
                  <c:v>6.5500000000000007</c:v>
                </c:pt>
                <c:pt idx="132">
                  <c:v>6.5999999999999979</c:v>
                </c:pt>
                <c:pt idx="133">
                  <c:v>6.6499999999999986</c:v>
                </c:pt>
                <c:pt idx="134">
                  <c:v>6.6999999999999993</c:v>
                </c:pt>
                <c:pt idx="135">
                  <c:v>6.75</c:v>
                </c:pt>
                <c:pt idx="136">
                  <c:v>6.8000000000000007</c:v>
                </c:pt>
                <c:pt idx="137">
                  <c:v>6.8499999999999979</c:v>
                </c:pt>
                <c:pt idx="138">
                  <c:v>6.8999999999999986</c:v>
                </c:pt>
                <c:pt idx="139">
                  <c:v>6.9499999999999993</c:v>
                </c:pt>
                <c:pt idx="140">
                  <c:v>7</c:v>
                </c:pt>
                <c:pt idx="141">
                  <c:v>7.0500000000000007</c:v>
                </c:pt>
                <c:pt idx="142">
                  <c:v>7.0999999999999979</c:v>
                </c:pt>
                <c:pt idx="143">
                  <c:v>7.1499999999999986</c:v>
                </c:pt>
                <c:pt idx="144">
                  <c:v>7.1999999999999993</c:v>
                </c:pt>
                <c:pt idx="145">
                  <c:v>7.25</c:v>
                </c:pt>
                <c:pt idx="146">
                  <c:v>7.3000000000000007</c:v>
                </c:pt>
                <c:pt idx="147">
                  <c:v>7.3499999999999979</c:v>
                </c:pt>
                <c:pt idx="148">
                  <c:v>7.3999999999999986</c:v>
                </c:pt>
                <c:pt idx="149">
                  <c:v>7.4499999999999993</c:v>
                </c:pt>
                <c:pt idx="150">
                  <c:v>7.5</c:v>
                </c:pt>
                <c:pt idx="151">
                  <c:v>7.5500000000000007</c:v>
                </c:pt>
                <c:pt idx="152">
                  <c:v>7.5999999999999979</c:v>
                </c:pt>
                <c:pt idx="153">
                  <c:v>7.6499999999999986</c:v>
                </c:pt>
                <c:pt idx="154">
                  <c:v>7.6999999999999993</c:v>
                </c:pt>
                <c:pt idx="155">
                  <c:v>7.75</c:v>
                </c:pt>
                <c:pt idx="156">
                  <c:v>7.8000000000000007</c:v>
                </c:pt>
                <c:pt idx="157">
                  <c:v>7.8499999999999979</c:v>
                </c:pt>
                <c:pt idx="158">
                  <c:v>7.8999999999999986</c:v>
                </c:pt>
                <c:pt idx="159">
                  <c:v>7.9499999999999993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8.0999999999999979</c:v>
                </c:pt>
                <c:pt idx="163">
                  <c:v>8.1499999999999986</c:v>
                </c:pt>
                <c:pt idx="164">
                  <c:v>8.1999999999999993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8.3499999999999979</c:v>
                </c:pt>
                <c:pt idx="168">
                  <c:v>8.3999999999999986</c:v>
                </c:pt>
                <c:pt idx="169">
                  <c:v>8.4499999999999993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8.5999999999999979</c:v>
                </c:pt>
                <c:pt idx="173">
                  <c:v>8.6499999999999986</c:v>
                </c:pt>
                <c:pt idx="174">
                  <c:v>8.6999999999999993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8.8499999999999979</c:v>
                </c:pt>
                <c:pt idx="178">
                  <c:v>8.8999999999999986</c:v>
                </c:pt>
                <c:pt idx="179">
                  <c:v>8.9499999999999993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9.0999999999999979</c:v>
                </c:pt>
                <c:pt idx="183">
                  <c:v>9.1499999999999986</c:v>
                </c:pt>
                <c:pt idx="184">
                  <c:v>9.1999999999999993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9.5999999999999979</c:v>
                </c:pt>
                <c:pt idx="193">
                  <c:v>9.6499999999999986</c:v>
                </c:pt>
                <c:pt idx="194">
                  <c:v>9.6999999999999993</c:v>
                </c:pt>
                <c:pt idx="195">
                  <c:v>9.75</c:v>
                </c:pt>
                <c:pt idx="196">
                  <c:v>9.8000000000000007</c:v>
                </c:pt>
                <c:pt idx="197">
                  <c:v>9.8499999999999979</c:v>
                </c:pt>
                <c:pt idx="198">
                  <c:v>9.8999999999999986</c:v>
                </c:pt>
                <c:pt idx="199">
                  <c:v>9.9499999999999993</c:v>
                </c:pt>
                <c:pt idx="200">
                  <c:v>10</c:v>
                </c:pt>
                <c:pt idx="201">
                  <c:v>10.050000000000001</c:v>
                </c:pt>
                <c:pt idx="202">
                  <c:v>10.099999999999998</c:v>
                </c:pt>
                <c:pt idx="203">
                  <c:v>10.149999999999999</c:v>
                </c:pt>
                <c:pt idx="204">
                  <c:v>10.199999999999999</c:v>
                </c:pt>
                <c:pt idx="205">
                  <c:v>10.25</c:v>
                </c:pt>
                <c:pt idx="206">
                  <c:v>10.3</c:v>
                </c:pt>
                <c:pt idx="207">
                  <c:v>10.349999999999998</c:v>
                </c:pt>
                <c:pt idx="208">
                  <c:v>10.399999999999999</c:v>
                </c:pt>
                <c:pt idx="209">
                  <c:v>10.45</c:v>
                </c:pt>
                <c:pt idx="210">
                  <c:v>10.5</c:v>
                </c:pt>
                <c:pt idx="211">
                  <c:v>10.55</c:v>
                </c:pt>
                <c:pt idx="212">
                  <c:v>10.599999999999998</c:v>
                </c:pt>
                <c:pt idx="213">
                  <c:v>10.649999999999999</c:v>
                </c:pt>
                <c:pt idx="214">
                  <c:v>10.7</c:v>
                </c:pt>
                <c:pt idx="215">
                  <c:v>10.75</c:v>
                </c:pt>
                <c:pt idx="216">
                  <c:v>10.8</c:v>
                </c:pt>
                <c:pt idx="217">
                  <c:v>10.849999999999998</c:v>
                </c:pt>
                <c:pt idx="218">
                  <c:v>10.899999999999999</c:v>
                </c:pt>
                <c:pt idx="219">
                  <c:v>10.95</c:v>
                </c:pt>
                <c:pt idx="220">
                  <c:v>11</c:v>
                </c:pt>
                <c:pt idx="221">
                  <c:v>11.05</c:v>
                </c:pt>
                <c:pt idx="222">
                  <c:v>11.099999999999998</c:v>
                </c:pt>
                <c:pt idx="223">
                  <c:v>11.149999999999999</c:v>
                </c:pt>
                <c:pt idx="224">
                  <c:v>11.2</c:v>
                </c:pt>
                <c:pt idx="225">
                  <c:v>11.25</c:v>
                </c:pt>
                <c:pt idx="226">
                  <c:v>11.3</c:v>
                </c:pt>
                <c:pt idx="227">
                  <c:v>11.349999999999998</c:v>
                </c:pt>
                <c:pt idx="228">
                  <c:v>11.399999999999999</c:v>
                </c:pt>
                <c:pt idx="229">
                  <c:v>11.45</c:v>
                </c:pt>
                <c:pt idx="230">
                  <c:v>11.5</c:v>
                </c:pt>
                <c:pt idx="231">
                  <c:v>11.55</c:v>
                </c:pt>
                <c:pt idx="232">
                  <c:v>11.599999999999998</c:v>
                </c:pt>
                <c:pt idx="233">
                  <c:v>11.649999999999999</c:v>
                </c:pt>
                <c:pt idx="234">
                  <c:v>11.7</c:v>
                </c:pt>
                <c:pt idx="235">
                  <c:v>11.75</c:v>
                </c:pt>
                <c:pt idx="236">
                  <c:v>11.8</c:v>
                </c:pt>
                <c:pt idx="237">
                  <c:v>11.849999999999998</c:v>
                </c:pt>
                <c:pt idx="238">
                  <c:v>11.899999999999999</c:v>
                </c:pt>
                <c:pt idx="239">
                  <c:v>11.95</c:v>
                </c:pt>
                <c:pt idx="240">
                  <c:v>12</c:v>
                </c:pt>
                <c:pt idx="241">
                  <c:v>12.05</c:v>
                </c:pt>
                <c:pt idx="242">
                  <c:v>12.099999999999998</c:v>
                </c:pt>
                <c:pt idx="243">
                  <c:v>12.149999999999999</c:v>
                </c:pt>
                <c:pt idx="244">
                  <c:v>12.2</c:v>
                </c:pt>
                <c:pt idx="245">
                  <c:v>12.25</c:v>
                </c:pt>
                <c:pt idx="246">
                  <c:v>12.3</c:v>
                </c:pt>
                <c:pt idx="247">
                  <c:v>12.349999999999998</c:v>
                </c:pt>
                <c:pt idx="248">
                  <c:v>12.399999999999999</c:v>
                </c:pt>
                <c:pt idx="249">
                  <c:v>12.45</c:v>
                </c:pt>
                <c:pt idx="250">
                  <c:v>12.5</c:v>
                </c:pt>
                <c:pt idx="251">
                  <c:v>12.55</c:v>
                </c:pt>
                <c:pt idx="252">
                  <c:v>12.599999999999998</c:v>
                </c:pt>
                <c:pt idx="253">
                  <c:v>12.649999999999999</c:v>
                </c:pt>
                <c:pt idx="254">
                  <c:v>12.7</c:v>
                </c:pt>
                <c:pt idx="255">
                  <c:v>12.75</c:v>
                </c:pt>
                <c:pt idx="256">
                  <c:v>12.8</c:v>
                </c:pt>
                <c:pt idx="257">
                  <c:v>12.849999999999998</c:v>
                </c:pt>
                <c:pt idx="258">
                  <c:v>12.899999999999999</c:v>
                </c:pt>
                <c:pt idx="259">
                  <c:v>12.95</c:v>
                </c:pt>
                <c:pt idx="260">
                  <c:v>13</c:v>
                </c:pt>
                <c:pt idx="261">
                  <c:v>13.05</c:v>
                </c:pt>
                <c:pt idx="262">
                  <c:v>13.099999999999998</c:v>
                </c:pt>
                <c:pt idx="263">
                  <c:v>13.149999999999999</c:v>
                </c:pt>
                <c:pt idx="264">
                  <c:v>13.2</c:v>
                </c:pt>
                <c:pt idx="265">
                  <c:v>13.25</c:v>
                </c:pt>
                <c:pt idx="266">
                  <c:v>13.3</c:v>
                </c:pt>
                <c:pt idx="267">
                  <c:v>13.349999999999998</c:v>
                </c:pt>
                <c:pt idx="268">
                  <c:v>13.399999999999999</c:v>
                </c:pt>
                <c:pt idx="269">
                  <c:v>13.45</c:v>
                </c:pt>
                <c:pt idx="270">
                  <c:v>13.5</c:v>
                </c:pt>
                <c:pt idx="271">
                  <c:v>13.55</c:v>
                </c:pt>
                <c:pt idx="272">
                  <c:v>13.599999999999998</c:v>
                </c:pt>
                <c:pt idx="273">
                  <c:v>13.649999999999999</c:v>
                </c:pt>
                <c:pt idx="274">
                  <c:v>13.7</c:v>
                </c:pt>
                <c:pt idx="275">
                  <c:v>13.75</c:v>
                </c:pt>
                <c:pt idx="276">
                  <c:v>13.8</c:v>
                </c:pt>
                <c:pt idx="277">
                  <c:v>13.849999999999998</c:v>
                </c:pt>
                <c:pt idx="278">
                  <c:v>13.899999999999999</c:v>
                </c:pt>
                <c:pt idx="279">
                  <c:v>13.95</c:v>
                </c:pt>
                <c:pt idx="280">
                  <c:v>14</c:v>
                </c:pt>
                <c:pt idx="281">
                  <c:v>14.05</c:v>
                </c:pt>
                <c:pt idx="282">
                  <c:v>14.099999999999998</c:v>
                </c:pt>
                <c:pt idx="283">
                  <c:v>14.149999999999999</c:v>
                </c:pt>
                <c:pt idx="284">
                  <c:v>14.2</c:v>
                </c:pt>
                <c:pt idx="285">
                  <c:v>14.25</c:v>
                </c:pt>
                <c:pt idx="286">
                  <c:v>14.3</c:v>
                </c:pt>
                <c:pt idx="287">
                  <c:v>14.349999999999998</c:v>
                </c:pt>
                <c:pt idx="288">
                  <c:v>14.399999999999999</c:v>
                </c:pt>
                <c:pt idx="289">
                  <c:v>14.45</c:v>
                </c:pt>
                <c:pt idx="290">
                  <c:v>14.5</c:v>
                </c:pt>
                <c:pt idx="291">
                  <c:v>14.55</c:v>
                </c:pt>
                <c:pt idx="292">
                  <c:v>14.599999999999998</c:v>
                </c:pt>
                <c:pt idx="293">
                  <c:v>14.649999999999999</c:v>
                </c:pt>
                <c:pt idx="294">
                  <c:v>14.7</c:v>
                </c:pt>
                <c:pt idx="295">
                  <c:v>14.75</c:v>
                </c:pt>
                <c:pt idx="296">
                  <c:v>14.8</c:v>
                </c:pt>
                <c:pt idx="297">
                  <c:v>14.849999999999998</c:v>
                </c:pt>
                <c:pt idx="298">
                  <c:v>14.899999999999999</c:v>
                </c:pt>
                <c:pt idx="299">
                  <c:v>14.95</c:v>
                </c:pt>
                <c:pt idx="300">
                  <c:v>15</c:v>
                </c:pt>
                <c:pt idx="301">
                  <c:v>15.05</c:v>
                </c:pt>
                <c:pt idx="302">
                  <c:v>15.099999999999998</c:v>
                </c:pt>
                <c:pt idx="303">
                  <c:v>15.149999999999999</c:v>
                </c:pt>
                <c:pt idx="304">
                  <c:v>15.2</c:v>
                </c:pt>
                <c:pt idx="305">
                  <c:v>15.25</c:v>
                </c:pt>
                <c:pt idx="306">
                  <c:v>15.3</c:v>
                </c:pt>
                <c:pt idx="307">
                  <c:v>15.349999999999998</c:v>
                </c:pt>
                <c:pt idx="308">
                  <c:v>15.399999999999999</c:v>
                </c:pt>
                <c:pt idx="309">
                  <c:v>15.45</c:v>
                </c:pt>
                <c:pt idx="310">
                  <c:v>15.5</c:v>
                </c:pt>
                <c:pt idx="311">
                  <c:v>15.55</c:v>
                </c:pt>
                <c:pt idx="312">
                  <c:v>15.599999999999998</c:v>
                </c:pt>
                <c:pt idx="313">
                  <c:v>15.649999999999999</c:v>
                </c:pt>
                <c:pt idx="314">
                  <c:v>15.7</c:v>
                </c:pt>
                <c:pt idx="315">
                  <c:v>15.75</c:v>
                </c:pt>
                <c:pt idx="316">
                  <c:v>15.8</c:v>
                </c:pt>
                <c:pt idx="317">
                  <c:v>15.849999999999998</c:v>
                </c:pt>
                <c:pt idx="318">
                  <c:v>15.899999999999999</c:v>
                </c:pt>
                <c:pt idx="319">
                  <c:v>15.95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19.099999999999998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19.249999999999996</c:v>
                </c:pt>
                <c:pt idx="386">
                  <c:v>19.3</c:v>
                </c:pt>
                <c:pt idx="387">
                  <c:v>19.349999999999998</c:v>
                </c:pt>
                <c:pt idx="388">
                  <c:v>19.400000000000002</c:v>
                </c:pt>
                <c:pt idx="389">
                  <c:v>19.45</c:v>
                </c:pt>
                <c:pt idx="390">
                  <c:v>19.499999999999996</c:v>
                </c:pt>
                <c:pt idx="391">
                  <c:v>19.55</c:v>
                </c:pt>
                <c:pt idx="392">
                  <c:v>19.599999999999998</c:v>
                </c:pt>
                <c:pt idx="393">
                  <c:v>19.650000000000002</c:v>
                </c:pt>
                <c:pt idx="394">
                  <c:v>19.7</c:v>
                </c:pt>
                <c:pt idx="395">
                  <c:v>19.749999999999996</c:v>
                </c:pt>
                <c:pt idx="396">
                  <c:v>19.8</c:v>
                </c:pt>
                <c:pt idx="397">
                  <c:v>19.849999999999998</c:v>
                </c:pt>
                <c:pt idx="398">
                  <c:v>19.900000000000002</c:v>
                </c:pt>
                <c:pt idx="399">
                  <c:v>19.95</c:v>
                </c:pt>
                <c:pt idx="400">
                  <c:v>19.999999999999996</c:v>
                </c:pt>
                <c:pt idx="401">
                  <c:v>20.05</c:v>
                </c:pt>
                <c:pt idx="402">
                  <c:v>20.099999999999998</c:v>
                </c:pt>
                <c:pt idx="403">
                  <c:v>20.150000000000002</c:v>
                </c:pt>
                <c:pt idx="404">
                  <c:v>20.2</c:v>
                </c:pt>
                <c:pt idx="405">
                  <c:v>20.249999999999996</c:v>
                </c:pt>
                <c:pt idx="406">
                  <c:v>20.3</c:v>
                </c:pt>
                <c:pt idx="407">
                  <c:v>20.349999999999998</c:v>
                </c:pt>
                <c:pt idx="408">
                  <c:v>20.400000000000002</c:v>
                </c:pt>
                <c:pt idx="409">
                  <c:v>20.45</c:v>
                </c:pt>
                <c:pt idx="410">
                  <c:v>20.499999999999996</c:v>
                </c:pt>
                <c:pt idx="411">
                  <c:v>20.55</c:v>
                </c:pt>
                <c:pt idx="412">
                  <c:v>20.599999999999998</c:v>
                </c:pt>
                <c:pt idx="413">
                  <c:v>20.650000000000002</c:v>
                </c:pt>
                <c:pt idx="414">
                  <c:v>20.7</c:v>
                </c:pt>
                <c:pt idx="415">
                  <c:v>20.749999999999996</c:v>
                </c:pt>
                <c:pt idx="416">
                  <c:v>20.8</c:v>
                </c:pt>
                <c:pt idx="417">
                  <c:v>20.849999999999998</c:v>
                </c:pt>
                <c:pt idx="418">
                  <c:v>20.900000000000002</c:v>
                </c:pt>
                <c:pt idx="419">
                  <c:v>20.95</c:v>
                </c:pt>
                <c:pt idx="420">
                  <c:v>20.999999999999996</c:v>
                </c:pt>
                <c:pt idx="421">
                  <c:v>21.05</c:v>
                </c:pt>
                <c:pt idx="422">
                  <c:v>21.099999999999998</c:v>
                </c:pt>
                <c:pt idx="423">
                  <c:v>21.150000000000002</c:v>
                </c:pt>
                <c:pt idx="424">
                  <c:v>21.2</c:v>
                </c:pt>
                <c:pt idx="425">
                  <c:v>21.249999999999996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57-4251-A6F2-C76B8A87A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229440"/>
        <c:axId val="209230016"/>
      </c:scatterChart>
      <c:valAx>
        <c:axId val="2092294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230016"/>
        <c:crosses val="autoZero"/>
        <c:crossBetween val="midCat"/>
      </c:valAx>
      <c:valAx>
        <c:axId val="209230016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229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Lærdalsfjord </a:t>
            </a:r>
            <a:r>
              <a:rPr lang="en-US"/>
              <a:t>Manganese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'MF2022-5_StackResults'!$X$4:$X$429</c:f>
              <c:numCache>
                <c:formatCode>General</c:formatCode>
                <c:ptCount val="426"/>
                <c:pt idx="0">
                  <c:v>488</c:v>
                </c:pt>
                <c:pt idx="1">
                  <c:v>487</c:v>
                </c:pt>
                <c:pt idx="2">
                  <c:v>500</c:v>
                </c:pt>
                <c:pt idx="3">
                  <c:v>518</c:v>
                </c:pt>
                <c:pt idx="4">
                  <c:v>447</c:v>
                </c:pt>
                <c:pt idx="5">
                  <c:v>404</c:v>
                </c:pt>
                <c:pt idx="6">
                  <c:v>491</c:v>
                </c:pt>
                <c:pt idx="7">
                  <c:v>509</c:v>
                </c:pt>
                <c:pt idx="8">
                  <c:v>542</c:v>
                </c:pt>
                <c:pt idx="9">
                  <c:v>608</c:v>
                </c:pt>
                <c:pt idx="10">
                  <c:v>526</c:v>
                </c:pt>
                <c:pt idx="11">
                  <c:v>514</c:v>
                </c:pt>
                <c:pt idx="12">
                  <c:v>548</c:v>
                </c:pt>
                <c:pt idx="13">
                  <c:v>498</c:v>
                </c:pt>
                <c:pt idx="14">
                  <c:v>531</c:v>
                </c:pt>
                <c:pt idx="15">
                  <c:v>539</c:v>
                </c:pt>
                <c:pt idx="16">
                  <c:v>532</c:v>
                </c:pt>
                <c:pt idx="17">
                  <c:v>549</c:v>
                </c:pt>
                <c:pt idx="18">
                  <c:v>565</c:v>
                </c:pt>
                <c:pt idx="19">
                  <c:v>509</c:v>
                </c:pt>
                <c:pt idx="20">
                  <c:v>525</c:v>
                </c:pt>
                <c:pt idx="21">
                  <c:v>543</c:v>
                </c:pt>
                <c:pt idx="22">
                  <c:v>490</c:v>
                </c:pt>
                <c:pt idx="23">
                  <c:v>511</c:v>
                </c:pt>
                <c:pt idx="24">
                  <c:v>614</c:v>
                </c:pt>
                <c:pt idx="25">
                  <c:v>512</c:v>
                </c:pt>
                <c:pt idx="26">
                  <c:v>630</c:v>
                </c:pt>
                <c:pt idx="27">
                  <c:v>606</c:v>
                </c:pt>
                <c:pt idx="28">
                  <c:v>648</c:v>
                </c:pt>
                <c:pt idx="29">
                  <c:v>601</c:v>
                </c:pt>
                <c:pt idx="30">
                  <c:v>611</c:v>
                </c:pt>
                <c:pt idx="31">
                  <c:v>605</c:v>
                </c:pt>
                <c:pt idx="32">
                  <c:v>603</c:v>
                </c:pt>
                <c:pt idx="33">
                  <c:v>592</c:v>
                </c:pt>
                <c:pt idx="34">
                  <c:v>607</c:v>
                </c:pt>
                <c:pt idx="35">
                  <c:v>595</c:v>
                </c:pt>
                <c:pt idx="36">
                  <c:v>622</c:v>
                </c:pt>
                <c:pt idx="37">
                  <c:v>570</c:v>
                </c:pt>
                <c:pt idx="38">
                  <c:v>631</c:v>
                </c:pt>
                <c:pt idx="39">
                  <c:v>631</c:v>
                </c:pt>
                <c:pt idx="40">
                  <c:v>604</c:v>
                </c:pt>
                <c:pt idx="41">
                  <c:v>592</c:v>
                </c:pt>
                <c:pt idx="42">
                  <c:v>609</c:v>
                </c:pt>
                <c:pt idx="43">
                  <c:v>621</c:v>
                </c:pt>
                <c:pt idx="44">
                  <c:v>648</c:v>
                </c:pt>
                <c:pt idx="45">
                  <c:v>558</c:v>
                </c:pt>
                <c:pt idx="46">
                  <c:v>573</c:v>
                </c:pt>
                <c:pt idx="47">
                  <c:v>619</c:v>
                </c:pt>
                <c:pt idx="48">
                  <c:v>618</c:v>
                </c:pt>
                <c:pt idx="49">
                  <c:v>542</c:v>
                </c:pt>
                <c:pt idx="50">
                  <c:v>583</c:v>
                </c:pt>
                <c:pt idx="51">
                  <c:v>599</c:v>
                </c:pt>
                <c:pt idx="52">
                  <c:v>637</c:v>
                </c:pt>
                <c:pt idx="53">
                  <c:v>583</c:v>
                </c:pt>
                <c:pt idx="54">
                  <c:v>620</c:v>
                </c:pt>
                <c:pt idx="55">
                  <c:v>648</c:v>
                </c:pt>
                <c:pt idx="56">
                  <c:v>619</c:v>
                </c:pt>
                <c:pt idx="57">
                  <c:v>667</c:v>
                </c:pt>
                <c:pt idx="58">
                  <c:v>606</c:v>
                </c:pt>
                <c:pt idx="59">
                  <c:v>554</c:v>
                </c:pt>
                <c:pt idx="60">
                  <c:v>560</c:v>
                </c:pt>
                <c:pt idx="61">
                  <c:v>637</c:v>
                </c:pt>
                <c:pt idx="62">
                  <c:v>573</c:v>
                </c:pt>
                <c:pt idx="63">
                  <c:v>609</c:v>
                </c:pt>
                <c:pt idx="64">
                  <c:v>589</c:v>
                </c:pt>
                <c:pt idx="65">
                  <c:v>611</c:v>
                </c:pt>
                <c:pt idx="66">
                  <c:v>592</c:v>
                </c:pt>
                <c:pt idx="67">
                  <c:v>606</c:v>
                </c:pt>
                <c:pt idx="68">
                  <c:v>662</c:v>
                </c:pt>
                <c:pt idx="69">
                  <c:v>635</c:v>
                </c:pt>
                <c:pt idx="70">
                  <c:v>604</c:v>
                </c:pt>
                <c:pt idx="71">
                  <c:v>608</c:v>
                </c:pt>
                <c:pt idx="72">
                  <c:v>563</c:v>
                </c:pt>
                <c:pt idx="73">
                  <c:v>581</c:v>
                </c:pt>
                <c:pt idx="74">
                  <c:v>569</c:v>
                </c:pt>
                <c:pt idx="75">
                  <c:v>639</c:v>
                </c:pt>
                <c:pt idx="76">
                  <c:v>585</c:v>
                </c:pt>
                <c:pt idx="77">
                  <c:v>570</c:v>
                </c:pt>
                <c:pt idx="78">
                  <c:v>558</c:v>
                </c:pt>
                <c:pt idx="79">
                  <c:v>598</c:v>
                </c:pt>
                <c:pt idx="80">
                  <c:v>626</c:v>
                </c:pt>
                <c:pt idx="81">
                  <c:v>569</c:v>
                </c:pt>
                <c:pt idx="82">
                  <c:v>612</c:v>
                </c:pt>
                <c:pt idx="83">
                  <c:v>576</c:v>
                </c:pt>
                <c:pt idx="84">
                  <c:v>596</c:v>
                </c:pt>
                <c:pt idx="85">
                  <c:v>628</c:v>
                </c:pt>
                <c:pt idx="86">
                  <c:v>581</c:v>
                </c:pt>
                <c:pt idx="87">
                  <c:v>563</c:v>
                </c:pt>
                <c:pt idx="88">
                  <c:v>580</c:v>
                </c:pt>
                <c:pt idx="89">
                  <c:v>579</c:v>
                </c:pt>
                <c:pt idx="90">
                  <c:v>613</c:v>
                </c:pt>
                <c:pt idx="91">
                  <c:v>619</c:v>
                </c:pt>
                <c:pt idx="92">
                  <c:v>618</c:v>
                </c:pt>
                <c:pt idx="93">
                  <c:v>593</c:v>
                </c:pt>
                <c:pt idx="94">
                  <c:v>646</c:v>
                </c:pt>
                <c:pt idx="95">
                  <c:v>572</c:v>
                </c:pt>
                <c:pt idx="96">
                  <c:v>620</c:v>
                </c:pt>
                <c:pt idx="97">
                  <c:v>620</c:v>
                </c:pt>
                <c:pt idx="98">
                  <c:v>651</c:v>
                </c:pt>
                <c:pt idx="99">
                  <c:v>575</c:v>
                </c:pt>
                <c:pt idx="100">
                  <c:v>570</c:v>
                </c:pt>
                <c:pt idx="101">
                  <c:v>597</c:v>
                </c:pt>
                <c:pt idx="102">
                  <c:v>609</c:v>
                </c:pt>
                <c:pt idx="103">
                  <c:v>590</c:v>
                </c:pt>
                <c:pt idx="104">
                  <c:v>647</c:v>
                </c:pt>
                <c:pt idx="105">
                  <c:v>576</c:v>
                </c:pt>
                <c:pt idx="106">
                  <c:v>576</c:v>
                </c:pt>
                <c:pt idx="107">
                  <c:v>602</c:v>
                </c:pt>
                <c:pt idx="108">
                  <c:v>504</c:v>
                </c:pt>
                <c:pt idx="109">
                  <c:v>578</c:v>
                </c:pt>
                <c:pt idx="110">
                  <c:v>602</c:v>
                </c:pt>
                <c:pt idx="111">
                  <c:v>578</c:v>
                </c:pt>
                <c:pt idx="112">
                  <c:v>563</c:v>
                </c:pt>
                <c:pt idx="113">
                  <c:v>591</c:v>
                </c:pt>
                <c:pt idx="114">
                  <c:v>630</c:v>
                </c:pt>
                <c:pt idx="115">
                  <c:v>609</c:v>
                </c:pt>
                <c:pt idx="116">
                  <c:v>600</c:v>
                </c:pt>
                <c:pt idx="117">
                  <c:v>677</c:v>
                </c:pt>
                <c:pt idx="118">
                  <c:v>619</c:v>
                </c:pt>
                <c:pt idx="119">
                  <c:v>593</c:v>
                </c:pt>
                <c:pt idx="120">
                  <c:v>536</c:v>
                </c:pt>
                <c:pt idx="121">
                  <c:v>609</c:v>
                </c:pt>
                <c:pt idx="122">
                  <c:v>578</c:v>
                </c:pt>
                <c:pt idx="123">
                  <c:v>656</c:v>
                </c:pt>
                <c:pt idx="124">
                  <c:v>558</c:v>
                </c:pt>
                <c:pt idx="125">
                  <c:v>574</c:v>
                </c:pt>
                <c:pt idx="126">
                  <c:v>533</c:v>
                </c:pt>
                <c:pt idx="127">
                  <c:v>535</c:v>
                </c:pt>
                <c:pt idx="128">
                  <c:v>578</c:v>
                </c:pt>
                <c:pt idx="129">
                  <c:v>580</c:v>
                </c:pt>
                <c:pt idx="130">
                  <c:v>591</c:v>
                </c:pt>
                <c:pt idx="131">
                  <c:v>617</c:v>
                </c:pt>
                <c:pt idx="132">
                  <c:v>554</c:v>
                </c:pt>
                <c:pt idx="133">
                  <c:v>562</c:v>
                </c:pt>
                <c:pt idx="134">
                  <c:v>558</c:v>
                </c:pt>
                <c:pt idx="135">
                  <c:v>595</c:v>
                </c:pt>
                <c:pt idx="136">
                  <c:v>552</c:v>
                </c:pt>
                <c:pt idx="137">
                  <c:v>600</c:v>
                </c:pt>
                <c:pt idx="138">
                  <c:v>550</c:v>
                </c:pt>
                <c:pt idx="139">
                  <c:v>539</c:v>
                </c:pt>
                <c:pt idx="140">
                  <c:v>620</c:v>
                </c:pt>
                <c:pt idx="141">
                  <c:v>550</c:v>
                </c:pt>
                <c:pt idx="142">
                  <c:v>575</c:v>
                </c:pt>
                <c:pt idx="143">
                  <c:v>536</c:v>
                </c:pt>
                <c:pt idx="144">
                  <c:v>562</c:v>
                </c:pt>
                <c:pt idx="145">
                  <c:v>508</c:v>
                </c:pt>
                <c:pt idx="146">
                  <c:v>594</c:v>
                </c:pt>
                <c:pt idx="147">
                  <c:v>575</c:v>
                </c:pt>
                <c:pt idx="148">
                  <c:v>631</c:v>
                </c:pt>
                <c:pt idx="149">
                  <c:v>596</c:v>
                </c:pt>
                <c:pt idx="150">
                  <c:v>559</c:v>
                </c:pt>
                <c:pt idx="151">
                  <c:v>577</c:v>
                </c:pt>
                <c:pt idx="152">
                  <c:v>618</c:v>
                </c:pt>
                <c:pt idx="153">
                  <c:v>649</c:v>
                </c:pt>
                <c:pt idx="154">
                  <c:v>584</c:v>
                </c:pt>
                <c:pt idx="155">
                  <c:v>548</c:v>
                </c:pt>
                <c:pt idx="156">
                  <c:v>664</c:v>
                </c:pt>
                <c:pt idx="157">
                  <c:v>642</c:v>
                </c:pt>
                <c:pt idx="158">
                  <c:v>583</c:v>
                </c:pt>
                <c:pt idx="159">
                  <c:v>587</c:v>
                </c:pt>
                <c:pt idx="160">
                  <c:v>614</c:v>
                </c:pt>
                <c:pt idx="161">
                  <c:v>561</c:v>
                </c:pt>
                <c:pt idx="162">
                  <c:v>668</c:v>
                </c:pt>
                <c:pt idx="163">
                  <c:v>600</c:v>
                </c:pt>
                <c:pt idx="164">
                  <c:v>631</c:v>
                </c:pt>
                <c:pt idx="165">
                  <c:v>621</c:v>
                </c:pt>
                <c:pt idx="166">
                  <c:v>616</c:v>
                </c:pt>
                <c:pt idx="167">
                  <c:v>634</c:v>
                </c:pt>
                <c:pt idx="168">
                  <c:v>639</c:v>
                </c:pt>
                <c:pt idx="169">
                  <c:v>549</c:v>
                </c:pt>
                <c:pt idx="170">
                  <c:v>527</c:v>
                </c:pt>
                <c:pt idx="171">
                  <c:v>572</c:v>
                </c:pt>
                <c:pt idx="172">
                  <c:v>601</c:v>
                </c:pt>
                <c:pt idx="173">
                  <c:v>568</c:v>
                </c:pt>
                <c:pt idx="174">
                  <c:v>657</c:v>
                </c:pt>
                <c:pt idx="175">
                  <c:v>638</c:v>
                </c:pt>
                <c:pt idx="176">
                  <c:v>532</c:v>
                </c:pt>
                <c:pt idx="177">
                  <c:v>547</c:v>
                </c:pt>
                <c:pt idx="178">
                  <c:v>578</c:v>
                </c:pt>
                <c:pt idx="179">
                  <c:v>600</c:v>
                </c:pt>
                <c:pt idx="180">
                  <c:v>571</c:v>
                </c:pt>
                <c:pt idx="181">
                  <c:v>584</c:v>
                </c:pt>
                <c:pt idx="182">
                  <c:v>543</c:v>
                </c:pt>
                <c:pt idx="183">
                  <c:v>642</c:v>
                </c:pt>
                <c:pt idx="184">
                  <c:v>480</c:v>
                </c:pt>
                <c:pt idx="185">
                  <c:v>583</c:v>
                </c:pt>
                <c:pt idx="186">
                  <c:v>608</c:v>
                </c:pt>
                <c:pt idx="187">
                  <c:v>574</c:v>
                </c:pt>
                <c:pt idx="188">
                  <c:v>581</c:v>
                </c:pt>
                <c:pt idx="189">
                  <c:v>625</c:v>
                </c:pt>
                <c:pt idx="190">
                  <c:v>628</c:v>
                </c:pt>
                <c:pt idx="191">
                  <c:v>625</c:v>
                </c:pt>
                <c:pt idx="192">
                  <c:v>584</c:v>
                </c:pt>
                <c:pt idx="193">
                  <c:v>527</c:v>
                </c:pt>
                <c:pt idx="194">
                  <c:v>579</c:v>
                </c:pt>
                <c:pt idx="195">
                  <c:v>609</c:v>
                </c:pt>
                <c:pt idx="196">
                  <c:v>565</c:v>
                </c:pt>
                <c:pt idx="197">
                  <c:v>580</c:v>
                </c:pt>
                <c:pt idx="198">
                  <c:v>551</c:v>
                </c:pt>
                <c:pt idx="199">
                  <c:v>678</c:v>
                </c:pt>
                <c:pt idx="200">
                  <c:v>550</c:v>
                </c:pt>
                <c:pt idx="201">
                  <c:v>620</c:v>
                </c:pt>
                <c:pt idx="202">
                  <c:v>581</c:v>
                </c:pt>
                <c:pt idx="203">
                  <c:v>607</c:v>
                </c:pt>
                <c:pt idx="204">
                  <c:v>573</c:v>
                </c:pt>
                <c:pt idx="205">
                  <c:v>546</c:v>
                </c:pt>
                <c:pt idx="206">
                  <c:v>619</c:v>
                </c:pt>
                <c:pt idx="207">
                  <c:v>570</c:v>
                </c:pt>
                <c:pt idx="208">
                  <c:v>533</c:v>
                </c:pt>
                <c:pt idx="209">
                  <c:v>587</c:v>
                </c:pt>
                <c:pt idx="210">
                  <c:v>669</c:v>
                </c:pt>
                <c:pt idx="211">
                  <c:v>598</c:v>
                </c:pt>
                <c:pt idx="212">
                  <c:v>595</c:v>
                </c:pt>
                <c:pt idx="213">
                  <c:v>560</c:v>
                </c:pt>
                <c:pt idx="214">
                  <c:v>580</c:v>
                </c:pt>
                <c:pt idx="215">
                  <c:v>601</c:v>
                </c:pt>
                <c:pt idx="216">
                  <c:v>508</c:v>
                </c:pt>
                <c:pt idx="217">
                  <c:v>526</c:v>
                </c:pt>
                <c:pt idx="218">
                  <c:v>566</c:v>
                </c:pt>
                <c:pt idx="219">
                  <c:v>630</c:v>
                </c:pt>
                <c:pt idx="220">
                  <c:v>625</c:v>
                </c:pt>
                <c:pt idx="221">
                  <c:v>603</c:v>
                </c:pt>
                <c:pt idx="222">
                  <c:v>537</c:v>
                </c:pt>
                <c:pt idx="223">
                  <c:v>604</c:v>
                </c:pt>
                <c:pt idx="224">
                  <c:v>593</c:v>
                </c:pt>
                <c:pt idx="225">
                  <c:v>610</c:v>
                </c:pt>
                <c:pt idx="226">
                  <c:v>665</c:v>
                </c:pt>
                <c:pt idx="227">
                  <c:v>614</c:v>
                </c:pt>
                <c:pt idx="228">
                  <c:v>588</c:v>
                </c:pt>
                <c:pt idx="229">
                  <c:v>564</c:v>
                </c:pt>
                <c:pt idx="230">
                  <c:v>602</c:v>
                </c:pt>
                <c:pt idx="231">
                  <c:v>551</c:v>
                </c:pt>
                <c:pt idx="232">
                  <c:v>596</c:v>
                </c:pt>
                <c:pt idx="233">
                  <c:v>599</c:v>
                </c:pt>
                <c:pt idx="234">
                  <c:v>617</c:v>
                </c:pt>
                <c:pt idx="235">
                  <c:v>648</c:v>
                </c:pt>
                <c:pt idx="236">
                  <c:v>598</c:v>
                </c:pt>
                <c:pt idx="237">
                  <c:v>638</c:v>
                </c:pt>
                <c:pt idx="238">
                  <c:v>569</c:v>
                </c:pt>
                <c:pt idx="239">
                  <c:v>614</c:v>
                </c:pt>
                <c:pt idx="240">
                  <c:v>638</c:v>
                </c:pt>
                <c:pt idx="241">
                  <c:v>626</c:v>
                </c:pt>
                <c:pt idx="242">
                  <c:v>584</c:v>
                </c:pt>
                <c:pt idx="243">
                  <c:v>587</c:v>
                </c:pt>
                <c:pt idx="244">
                  <c:v>624</c:v>
                </c:pt>
                <c:pt idx="245">
                  <c:v>584</c:v>
                </c:pt>
                <c:pt idx="246">
                  <c:v>658</c:v>
                </c:pt>
                <c:pt idx="247">
                  <c:v>565</c:v>
                </c:pt>
                <c:pt idx="248">
                  <c:v>546</c:v>
                </c:pt>
                <c:pt idx="249">
                  <c:v>593</c:v>
                </c:pt>
                <c:pt idx="250">
                  <c:v>611</c:v>
                </c:pt>
                <c:pt idx="251">
                  <c:v>634</c:v>
                </c:pt>
                <c:pt idx="252">
                  <c:v>667</c:v>
                </c:pt>
                <c:pt idx="253">
                  <c:v>598</c:v>
                </c:pt>
                <c:pt idx="254">
                  <c:v>567</c:v>
                </c:pt>
                <c:pt idx="255">
                  <c:v>561</c:v>
                </c:pt>
                <c:pt idx="256">
                  <c:v>616</c:v>
                </c:pt>
                <c:pt idx="257">
                  <c:v>621</c:v>
                </c:pt>
                <c:pt idx="258">
                  <c:v>630</c:v>
                </c:pt>
                <c:pt idx="259">
                  <c:v>622</c:v>
                </c:pt>
                <c:pt idx="260">
                  <c:v>686</c:v>
                </c:pt>
                <c:pt idx="261">
                  <c:v>631</c:v>
                </c:pt>
                <c:pt idx="262">
                  <c:v>604</c:v>
                </c:pt>
                <c:pt idx="263">
                  <c:v>639</c:v>
                </c:pt>
                <c:pt idx="264">
                  <c:v>601</c:v>
                </c:pt>
                <c:pt idx="265">
                  <c:v>575</c:v>
                </c:pt>
                <c:pt idx="266">
                  <c:v>572</c:v>
                </c:pt>
                <c:pt idx="267">
                  <c:v>562</c:v>
                </c:pt>
                <c:pt idx="268">
                  <c:v>622</c:v>
                </c:pt>
                <c:pt idx="269">
                  <c:v>551</c:v>
                </c:pt>
                <c:pt idx="270">
                  <c:v>617</c:v>
                </c:pt>
                <c:pt idx="271">
                  <c:v>684</c:v>
                </c:pt>
                <c:pt idx="272">
                  <c:v>571</c:v>
                </c:pt>
                <c:pt idx="273">
                  <c:v>661</c:v>
                </c:pt>
                <c:pt idx="274">
                  <c:v>643</c:v>
                </c:pt>
                <c:pt idx="275">
                  <c:v>608</c:v>
                </c:pt>
                <c:pt idx="276">
                  <c:v>639</c:v>
                </c:pt>
                <c:pt idx="277">
                  <c:v>643</c:v>
                </c:pt>
                <c:pt idx="278">
                  <c:v>593</c:v>
                </c:pt>
                <c:pt idx="279">
                  <c:v>705</c:v>
                </c:pt>
                <c:pt idx="280">
                  <c:v>634</c:v>
                </c:pt>
                <c:pt idx="281">
                  <c:v>628</c:v>
                </c:pt>
                <c:pt idx="282">
                  <c:v>580</c:v>
                </c:pt>
                <c:pt idx="283">
                  <c:v>574</c:v>
                </c:pt>
                <c:pt idx="284">
                  <c:v>627</c:v>
                </c:pt>
                <c:pt idx="285">
                  <c:v>667</c:v>
                </c:pt>
                <c:pt idx="286">
                  <c:v>632</c:v>
                </c:pt>
                <c:pt idx="287">
                  <c:v>603</c:v>
                </c:pt>
                <c:pt idx="288">
                  <c:v>601</c:v>
                </c:pt>
                <c:pt idx="289">
                  <c:v>633</c:v>
                </c:pt>
                <c:pt idx="290">
                  <c:v>677</c:v>
                </c:pt>
                <c:pt idx="291">
                  <c:v>652</c:v>
                </c:pt>
                <c:pt idx="292">
                  <c:v>660</c:v>
                </c:pt>
                <c:pt idx="293">
                  <c:v>655</c:v>
                </c:pt>
                <c:pt idx="294">
                  <c:v>659</c:v>
                </c:pt>
                <c:pt idx="295">
                  <c:v>659</c:v>
                </c:pt>
                <c:pt idx="296">
                  <c:v>674</c:v>
                </c:pt>
                <c:pt idx="297">
                  <c:v>644</c:v>
                </c:pt>
                <c:pt idx="298">
                  <c:v>652</c:v>
                </c:pt>
                <c:pt idx="299">
                  <c:v>604</c:v>
                </c:pt>
                <c:pt idx="300">
                  <c:v>674</c:v>
                </c:pt>
                <c:pt idx="301">
                  <c:v>681</c:v>
                </c:pt>
                <c:pt idx="302">
                  <c:v>657</c:v>
                </c:pt>
                <c:pt idx="303">
                  <c:v>688</c:v>
                </c:pt>
                <c:pt idx="304">
                  <c:v>638</c:v>
                </c:pt>
                <c:pt idx="305">
                  <c:v>676</c:v>
                </c:pt>
                <c:pt idx="306">
                  <c:v>664</c:v>
                </c:pt>
                <c:pt idx="307">
                  <c:v>637</c:v>
                </c:pt>
                <c:pt idx="308">
                  <c:v>624</c:v>
                </c:pt>
                <c:pt idx="309">
                  <c:v>655</c:v>
                </c:pt>
                <c:pt idx="310">
                  <c:v>714</c:v>
                </c:pt>
                <c:pt idx="311">
                  <c:v>686</c:v>
                </c:pt>
                <c:pt idx="312">
                  <c:v>618</c:v>
                </c:pt>
                <c:pt idx="313">
                  <c:v>643</c:v>
                </c:pt>
                <c:pt idx="314">
                  <c:v>632</c:v>
                </c:pt>
                <c:pt idx="315">
                  <c:v>732</c:v>
                </c:pt>
                <c:pt idx="316">
                  <c:v>702</c:v>
                </c:pt>
                <c:pt idx="317">
                  <c:v>718</c:v>
                </c:pt>
                <c:pt idx="318">
                  <c:v>752</c:v>
                </c:pt>
                <c:pt idx="319">
                  <c:v>728</c:v>
                </c:pt>
                <c:pt idx="320">
                  <c:v>703</c:v>
                </c:pt>
                <c:pt idx="321">
                  <c:v>691</c:v>
                </c:pt>
                <c:pt idx="322">
                  <c:v>777</c:v>
                </c:pt>
                <c:pt idx="323">
                  <c:v>704</c:v>
                </c:pt>
                <c:pt idx="324">
                  <c:v>726</c:v>
                </c:pt>
                <c:pt idx="325">
                  <c:v>743</c:v>
                </c:pt>
                <c:pt idx="326">
                  <c:v>695</c:v>
                </c:pt>
                <c:pt idx="327">
                  <c:v>670</c:v>
                </c:pt>
                <c:pt idx="328">
                  <c:v>684</c:v>
                </c:pt>
                <c:pt idx="329">
                  <c:v>707</c:v>
                </c:pt>
                <c:pt idx="330">
                  <c:v>616</c:v>
                </c:pt>
                <c:pt idx="331">
                  <c:v>605</c:v>
                </c:pt>
                <c:pt idx="332">
                  <c:v>569</c:v>
                </c:pt>
                <c:pt idx="333">
                  <c:v>561</c:v>
                </c:pt>
                <c:pt idx="334">
                  <c:v>438</c:v>
                </c:pt>
                <c:pt idx="337">
                  <c:v>612</c:v>
                </c:pt>
                <c:pt idx="338">
                  <c:v>522</c:v>
                </c:pt>
                <c:pt idx="344">
                  <c:v>440</c:v>
                </c:pt>
                <c:pt idx="345">
                  <c:v>524</c:v>
                </c:pt>
                <c:pt idx="346">
                  <c:v>589</c:v>
                </c:pt>
                <c:pt idx="347">
                  <c:v>594</c:v>
                </c:pt>
                <c:pt idx="348">
                  <c:v>614</c:v>
                </c:pt>
                <c:pt idx="349">
                  <c:v>557</c:v>
                </c:pt>
                <c:pt idx="350">
                  <c:v>525</c:v>
                </c:pt>
                <c:pt idx="351">
                  <c:v>583</c:v>
                </c:pt>
                <c:pt idx="352">
                  <c:v>565</c:v>
                </c:pt>
                <c:pt idx="353">
                  <c:v>594</c:v>
                </c:pt>
                <c:pt idx="354">
                  <c:v>619</c:v>
                </c:pt>
                <c:pt idx="355">
                  <c:v>547</c:v>
                </c:pt>
                <c:pt idx="356">
                  <c:v>564</c:v>
                </c:pt>
                <c:pt idx="357">
                  <c:v>559</c:v>
                </c:pt>
                <c:pt idx="358">
                  <c:v>609</c:v>
                </c:pt>
                <c:pt idx="359">
                  <c:v>616</c:v>
                </c:pt>
                <c:pt idx="360">
                  <c:v>584</c:v>
                </c:pt>
                <c:pt idx="361">
                  <c:v>628</c:v>
                </c:pt>
                <c:pt idx="362">
                  <c:v>572</c:v>
                </c:pt>
                <c:pt idx="363">
                  <c:v>628</c:v>
                </c:pt>
                <c:pt idx="364">
                  <c:v>667</c:v>
                </c:pt>
                <c:pt idx="365">
                  <c:v>618</c:v>
                </c:pt>
                <c:pt idx="366">
                  <c:v>715</c:v>
                </c:pt>
                <c:pt idx="367">
                  <c:v>600</c:v>
                </c:pt>
                <c:pt idx="368">
                  <c:v>624</c:v>
                </c:pt>
                <c:pt idx="369">
                  <c:v>577</c:v>
                </c:pt>
                <c:pt idx="370">
                  <c:v>621</c:v>
                </c:pt>
                <c:pt idx="371">
                  <c:v>627</c:v>
                </c:pt>
                <c:pt idx="372">
                  <c:v>608</c:v>
                </c:pt>
                <c:pt idx="373">
                  <c:v>571</c:v>
                </c:pt>
                <c:pt idx="374">
                  <c:v>667</c:v>
                </c:pt>
                <c:pt idx="375">
                  <c:v>584</c:v>
                </c:pt>
                <c:pt idx="376">
                  <c:v>653</c:v>
                </c:pt>
                <c:pt idx="377">
                  <c:v>623</c:v>
                </c:pt>
                <c:pt idx="378">
                  <c:v>589</c:v>
                </c:pt>
                <c:pt idx="379">
                  <c:v>549</c:v>
                </c:pt>
                <c:pt idx="380">
                  <c:v>610</c:v>
                </c:pt>
                <c:pt idx="381">
                  <c:v>593</c:v>
                </c:pt>
                <c:pt idx="382">
                  <c:v>597</c:v>
                </c:pt>
                <c:pt idx="383">
                  <c:v>582</c:v>
                </c:pt>
                <c:pt idx="384">
                  <c:v>555</c:v>
                </c:pt>
                <c:pt idx="385">
                  <c:v>594</c:v>
                </c:pt>
                <c:pt idx="386">
                  <c:v>574</c:v>
                </c:pt>
                <c:pt idx="387">
                  <c:v>556</c:v>
                </c:pt>
                <c:pt idx="388">
                  <c:v>605</c:v>
                </c:pt>
                <c:pt idx="389">
                  <c:v>626</c:v>
                </c:pt>
                <c:pt idx="390">
                  <c:v>622</c:v>
                </c:pt>
                <c:pt idx="391">
                  <c:v>593</c:v>
                </c:pt>
                <c:pt idx="392">
                  <c:v>598</c:v>
                </c:pt>
                <c:pt idx="393">
                  <c:v>575</c:v>
                </c:pt>
                <c:pt idx="394">
                  <c:v>535</c:v>
                </c:pt>
                <c:pt idx="395">
                  <c:v>632</c:v>
                </c:pt>
                <c:pt idx="396">
                  <c:v>641</c:v>
                </c:pt>
                <c:pt idx="397">
                  <c:v>618</c:v>
                </c:pt>
                <c:pt idx="398">
                  <c:v>581</c:v>
                </c:pt>
                <c:pt idx="399">
                  <c:v>700</c:v>
                </c:pt>
                <c:pt idx="400">
                  <c:v>567</c:v>
                </c:pt>
                <c:pt idx="401">
                  <c:v>571</c:v>
                </c:pt>
                <c:pt idx="402">
                  <c:v>642</c:v>
                </c:pt>
                <c:pt idx="403">
                  <c:v>583</c:v>
                </c:pt>
                <c:pt idx="404">
                  <c:v>608</c:v>
                </c:pt>
                <c:pt idx="405">
                  <c:v>657</c:v>
                </c:pt>
                <c:pt idx="406">
                  <c:v>627</c:v>
                </c:pt>
                <c:pt idx="407">
                  <c:v>654</c:v>
                </c:pt>
                <c:pt idx="408">
                  <c:v>634</c:v>
                </c:pt>
                <c:pt idx="409">
                  <c:v>597</c:v>
                </c:pt>
                <c:pt idx="410">
                  <c:v>620</c:v>
                </c:pt>
                <c:pt idx="411">
                  <c:v>617</c:v>
                </c:pt>
                <c:pt idx="412">
                  <c:v>656</c:v>
                </c:pt>
                <c:pt idx="413">
                  <c:v>583</c:v>
                </c:pt>
                <c:pt idx="414">
                  <c:v>609</c:v>
                </c:pt>
                <c:pt idx="415">
                  <c:v>645</c:v>
                </c:pt>
                <c:pt idx="416">
                  <c:v>611</c:v>
                </c:pt>
                <c:pt idx="417">
                  <c:v>640</c:v>
                </c:pt>
                <c:pt idx="418">
                  <c:v>649</c:v>
                </c:pt>
                <c:pt idx="419">
                  <c:v>588</c:v>
                </c:pt>
                <c:pt idx="420">
                  <c:v>637</c:v>
                </c:pt>
                <c:pt idx="421">
                  <c:v>614</c:v>
                </c:pt>
                <c:pt idx="422">
                  <c:v>613</c:v>
                </c:pt>
                <c:pt idx="423">
                  <c:v>637</c:v>
                </c:pt>
                <c:pt idx="424">
                  <c:v>758</c:v>
                </c:pt>
                <c:pt idx="425">
                  <c:v>665</c:v>
                </c:pt>
              </c:numCache>
            </c:numRef>
          </c:xVal>
          <c:yVal>
            <c:numRef>
              <c:f>'MF2022-5_StackResults'!$B$4:$B$429</c:f>
              <c:numCache>
                <c:formatCode>0.00</c:formatCode>
                <c:ptCount val="426"/>
                <c:pt idx="0">
                  <c:v>0</c:v>
                </c:pt>
                <c:pt idx="1">
                  <c:v>4.9999999999998934E-2</c:v>
                </c:pt>
                <c:pt idx="2">
                  <c:v>9.9999999999999645E-2</c:v>
                </c:pt>
                <c:pt idx="3">
                  <c:v>0.14999999999999858</c:v>
                </c:pt>
                <c:pt idx="4">
                  <c:v>0.19999999999999929</c:v>
                </c:pt>
                <c:pt idx="5">
                  <c:v>0.25</c:v>
                </c:pt>
                <c:pt idx="6">
                  <c:v>0.29999999999999893</c:v>
                </c:pt>
                <c:pt idx="7">
                  <c:v>0.34999999999999964</c:v>
                </c:pt>
                <c:pt idx="8">
                  <c:v>0.39999999999999858</c:v>
                </c:pt>
                <c:pt idx="9">
                  <c:v>0.44999999999999929</c:v>
                </c:pt>
                <c:pt idx="10">
                  <c:v>0.5</c:v>
                </c:pt>
                <c:pt idx="11">
                  <c:v>0.54999999999999893</c:v>
                </c:pt>
                <c:pt idx="12">
                  <c:v>0.59999999999999964</c:v>
                </c:pt>
                <c:pt idx="13">
                  <c:v>0.64999999999999858</c:v>
                </c:pt>
                <c:pt idx="14">
                  <c:v>0.69999999999999929</c:v>
                </c:pt>
                <c:pt idx="15">
                  <c:v>0.75</c:v>
                </c:pt>
                <c:pt idx="16">
                  <c:v>0.79999999999999893</c:v>
                </c:pt>
                <c:pt idx="17">
                  <c:v>0.84999999999999964</c:v>
                </c:pt>
                <c:pt idx="18">
                  <c:v>0.89999999999999858</c:v>
                </c:pt>
                <c:pt idx="19">
                  <c:v>0.94999999999999929</c:v>
                </c:pt>
                <c:pt idx="20">
                  <c:v>1</c:v>
                </c:pt>
                <c:pt idx="21">
                  <c:v>1.0499999999999989</c:v>
                </c:pt>
                <c:pt idx="22">
                  <c:v>1.0999999999999996</c:v>
                </c:pt>
                <c:pt idx="23">
                  <c:v>1.1499999999999986</c:v>
                </c:pt>
                <c:pt idx="24">
                  <c:v>1.1999999999999993</c:v>
                </c:pt>
                <c:pt idx="25">
                  <c:v>1.25</c:v>
                </c:pt>
                <c:pt idx="26">
                  <c:v>1.2999999999999989</c:v>
                </c:pt>
                <c:pt idx="27">
                  <c:v>1.3499999999999996</c:v>
                </c:pt>
                <c:pt idx="28">
                  <c:v>1.3999999999999986</c:v>
                </c:pt>
                <c:pt idx="29">
                  <c:v>1.4499999999999993</c:v>
                </c:pt>
                <c:pt idx="30">
                  <c:v>1.5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1.6499999999999986</c:v>
                </c:pt>
                <c:pt idx="34">
                  <c:v>1.6999999999999993</c:v>
                </c:pt>
                <c:pt idx="35">
                  <c:v>1.75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1.8999999999999986</c:v>
                </c:pt>
                <c:pt idx="39">
                  <c:v>1.9499999999999993</c:v>
                </c:pt>
                <c:pt idx="40">
                  <c:v>2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2.1499999999999986</c:v>
                </c:pt>
                <c:pt idx="44">
                  <c:v>2.1999999999999993</c:v>
                </c:pt>
                <c:pt idx="45">
                  <c:v>2.25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2.3999999999999986</c:v>
                </c:pt>
                <c:pt idx="49">
                  <c:v>2.4499999999999993</c:v>
                </c:pt>
                <c:pt idx="50">
                  <c:v>2.5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2.6499999999999986</c:v>
                </c:pt>
                <c:pt idx="54">
                  <c:v>2.6999999999999993</c:v>
                </c:pt>
                <c:pt idx="55">
                  <c:v>2.75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2.8999999999999986</c:v>
                </c:pt>
                <c:pt idx="59">
                  <c:v>2.9499999999999993</c:v>
                </c:pt>
                <c:pt idx="60">
                  <c:v>3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3.1499999999999986</c:v>
                </c:pt>
                <c:pt idx="64">
                  <c:v>3.1999999999999993</c:v>
                </c:pt>
                <c:pt idx="65">
                  <c:v>3.25</c:v>
                </c:pt>
                <c:pt idx="66">
                  <c:v>3.3000000000000007</c:v>
                </c:pt>
                <c:pt idx="67">
                  <c:v>3.3499999999999979</c:v>
                </c:pt>
                <c:pt idx="68">
                  <c:v>3.3999999999999986</c:v>
                </c:pt>
                <c:pt idx="69">
                  <c:v>3.4499999999999993</c:v>
                </c:pt>
                <c:pt idx="70">
                  <c:v>3.5</c:v>
                </c:pt>
                <c:pt idx="71">
                  <c:v>3.5500000000000007</c:v>
                </c:pt>
                <c:pt idx="72">
                  <c:v>3.5999999999999979</c:v>
                </c:pt>
                <c:pt idx="73">
                  <c:v>3.6499999999999986</c:v>
                </c:pt>
                <c:pt idx="74">
                  <c:v>3.6999999999999993</c:v>
                </c:pt>
                <c:pt idx="75">
                  <c:v>3.75</c:v>
                </c:pt>
                <c:pt idx="76">
                  <c:v>3.8000000000000007</c:v>
                </c:pt>
                <c:pt idx="77">
                  <c:v>3.8499999999999979</c:v>
                </c:pt>
                <c:pt idx="78">
                  <c:v>3.8999999999999986</c:v>
                </c:pt>
                <c:pt idx="79">
                  <c:v>3.9499999999999993</c:v>
                </c:pt>
                <c:pt idx="80">
                  <c:v>4</c:v>
                </c:pt>
                <c:pt idx="81">
                  <c:v>4.0500000000000007</c:v>
                </c:pt>
                <c:pt idx="82">
                  <c:v>4.0999999999999979</c:v>
                </c:pt>
                <c:pt idx="83">
                  <c:v>4.1499999999999986</c:v>
                </c:pt>
                <c:pt idx="84">
                  <c:v>4.1999999999999993</c:v>
                </c:pt>
                <c:pt idx="85">
                  <c:v>4.25</c:v>
                </c:pt>
                <c:pt idx="86">
                  <c:v>4.3000000000000007</c:v>
                </c:pt>
                <c:pt idx="87">
                  <c:v>4.3499999999999979</c:v>
                </c:pt>
                <c:pt idx="88">
                  <c:v>4.3999999999999986</c:v>
                </c:pt>
                <c:pt idx="89">
                  <c:v>4.4499999999999993</c:v>
                </c:pt>
                <c:pt idx="90">
                  <c:v>4.5</c:v>
                </c:pt>
                <c:pt idx="91">
                  <c:v>4.5500000000000007</c:v>
                </c:pt>
                <c:pt idx="92">
                  <c:v>4.5999999999999979</c:v>
                </c:pt>
                <c:pt idx="93">
                  <c:v>4.6499999999999986</c:v>
                </c:pt>
                <c:pt idx="94">
                  <c:v>4.6999999999999993</c:v>
                </c:pt>
                <c:pt idx="95">
                  <c:v>4.75</c:v>
                </c:pt>
                <c:pt idx="96">
                  <c:v>4.8000000000000007</c:v>
                </c:pt>
                <c:pt idx="97">
                  <c:v>4.8499999999999979</c:v>
                </c:pt>
                <c:pt idx="98">
                  <c:v>4.8999999999999986</c:v>
                </c:pt>
                <c:pt idx="99">
                  <c:v>4.9499999999999993</c:v>
                </c:pt>
                <c:pt idx="100">
                  <c:v>5</c:v>
                </c:pt>
                <c:pt idx="101">
                  <c:v>5.0500000000000007</c:v>
                </c:pt>
                <c:pt idx="102">
                  <c:v>5.0999999999999979</c:v>
                </c:pt>
                <c:pt idx="103">
                  <c:v>5.1499999999999986</c:v>
                </c:pt>
                <c:pt idx="104">
                  <c:v>5.1999999999999993</c:v>
                </c:pt>
                <c:pt idx="105">
                  <c:v>5.25</c:v>
                </c:pt>
                <c:pt idx="106">
                  <c:v>5.3000000000000007</c:v>
                </c:pt>
                <c:pt idx="107">
                  <c:v>5.3499999999999979</c:v>
                </c:pt>
                <c:pt idx="108">
                  <c:v>5.3999999999999986</c:v>
                </c:pt>
                <c:pt idx="109">
                  <c:v>5.4499999999999993</c:v>
                </c:pt>
                <c:pt idx="110">
                  <c:v>5.5</c:v>
                </c:pt>
                <c:pt idx="111">
                  <c:v>5.5500000000000007</c:v>
                </c:pt>
                <c:pt idx="112">
                  <c:v>5.5999999999999979</c:v>
                </c:pt>
                <c:pt idx="113">
                  <c:v>5.6499999999999986</c:v>
                </c:pt>
                <c:pt idx="114">
                  <c:v>5.6999999999999993</c:v>
                </c:pt>
                <c:pt idx="115">
                  <c:v>5.75</c:v>
                </c:pt>
                <c:pt idx="116">
                  <c:v>5.8000000000000007</c:v>
                </c:pt>
                <c:pt idx="117">
                  <c:v>5.8499999999999979</c:v>
                </c:pt>
                <c:pt idx="118">
                  <c:v>5.8999999999999986</c:v>
                </c:pt>
                <c:pt idx="119">
                  <c:v>5.9499999999999993</c:v>
                </c:pt>
                <c:pt idx="120">
                  <c:v>6</c:v>
                </c:pt>
                <c:pt idx="121">
                  <c:v>6.0500000000000007</c:v>
                </c:pt>
                <c:pt idx="122">
                  <c:v>6.0999999999999979</c:v>
                </c:pt>
                <c:pt idx="123">
                  <c:v>6.1499999999999986</c:v>
                </c:pt>
                <c:pt idx="124">
                  <c:v>6.1999999999999993</c:v>
                </c:pt>
                <c:pt idx="125">
                  <c:v>6.25</c:v>
                </c:pt>
                <c:pt idx="126">
                  <c:v>6.3000000000000007</c:v>
                </c:pt>
                <c:pt idx="127">
                  <c:v>6.3499999999999979</c:v>
                </c:pt>
                <c:pt idx="128">
                  <c:v>6.3999999999999986</c:v>
                </c:pt>
                <c:pt idx="129">
                  <c:v>6.4499999999999993</c:v>
                </c:pt>
                <c:pt idx="130">
                  <c:v>6.5</c:v>
                </c:pt>
                <c:pt idx="131">
                  <c:v>6.5500000000000007</c:v>
                </c:pt>
                <c:pt idx="132">
                  <c:v>6.5999999999999979</c:v>
                </c:pt>
                <c:pt idx="133">
                  <c:v>6.6499999999999986</c:v>
                </c:pt>
                <c:pt idx="134">
                  <c:v>6.6999999999999993</c:v>
                </c:pt>
                <c:pt idx="135">
                  <c:v>6.75</c:v>
                </c:pt>
                <c:pt idx="136">
                  <c:v>6.8000000000000007</c:v>
                </c:pt>
                <c:pt idx="137">
                  <c:v>6.8499999999999979</c:v>
                </c:pt>
                <c:pt idx="138">
                  <c:v>6.8999999999999986</c:v>
                </c:pt>
                <c:pt idx="139">
                  <c:v>6.9499999999999993</c:v>
                </c:pt>
                <c:pt idx="140">
                  <c:v>7</c:v>
                </c:pt>
                <c:pt idx="141">
                  <c:v>7.0500000000000007</c:v>
                </c:pt>
                <c:pt idx="142">
                  <c:v>7.0999999999999979</c:v>
                </c:pt>
                <c:pt idx="143">
                  <c:v>7.1499999999999986</c:v>
                </c:pt>
                <c:pt idx="144">
                  <c:v>7.1999999999999993</c:v>
                </c:pt>
                <c:pt idx="145">
                  <c:v>7.25</c:v>
                </c:pt>
                <c:pt idx="146">
                  <c:v>7.3000000000000007</c:v>
                </c:pt>
                <c:pt idx="147">
                  <c:v>7.3499999999999979</c:v>
                </c:pt>
                <c:pt idx="148">
                  <c:v>7.3999999999999986</c:v>
                </c:pt>
                <c:pt idx="149">
                  <c:v>7.4499999999999993</c:v>
                </c:pt>
                <c:pt idx="150">
                  <c:v>7.5</c:v>
                </c:pt>
                <c:pt idx="151">
                  <c:v>7.5500000000000007</c:v>
                </c:pt>
                <c:pt idx="152">
                  <c:v>7.5999999999999979</c:v>
                </c:pt>
                <c:pt idx="153">
                  <c:v>7.6499999999999986</c:v>
                </c:pt>
                <c:pt idx="154">
                  <c:v>7.6999999999999993</c:v>
                </c:pt>
                <c:pt idx="155">
                  <c:v>7.75</c:v>
                </c:pt>
                <c:pt idx="156">
                  <c:v>7.8000000000000007</c:v>
                </c:pt>
                <c:pt idx="157">
                  <c:v>7.8499999999999979</c:v>
                </c:pt>
                <c:pt idx="158">
                  <c:v>7.8999999999999986</c:v>
                </c:pt>
                <c:pt idx="159">
                  <c:v>7.9499999999999993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8.0999999999999979</c:v>
                </c:pt>
                <c:pt idx="163">
                  <c:v>8.1499999999999986</c:v>
                </c:pt>
                <c:pt idx="164">
                  <c:v>8.1999999999999993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8.3499999999999979</c:v>
                </c:pt>
                <c:pt idx="168">
                  <c:v>8.3999999999999986</c:v>
                </c:pt>
                <c:pt idx="169">
                  <c:v>8.4499999999999993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8.5999999999999979</c:v>
                </c:pt>
                <c:pt idx="173">
                  <c:v>8.6499999999999986</c:v>
                </c:pt>
                <c:pt idx="174">
                  <c:v>8.6999999999999993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8.8499999999999979</c:v>
                </c:pt>
                <c:pt idx="178">
                  <c:v>8.8999999999999986</c:v>
                </c:pt>
                <c:pt idx="179">
                  <c:v>8.9499999999999993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9.0999999999999979</c:v>
                </c:pt>
                <c:pt idx="183">
                  <c:v>9.1499999999999986</c:v>
                </c:pt>
                <c:pt idx="184">
                  <c:v>9.1999999999999993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9.5999999999999979</c:v>
                </c:pt>
                <c:pt idx="193">
                  <c:v>9.6499999999999986</c:v>
                </c:pt>
                <c:pt idx="194">
                  <c:v>9.6999999999999993</c:v>
                </c:pt>
                <c:pt idx="195">
                  <c:v>9.75</c:v>
                </c:pt>
                <c:pt idx="196">
                  <c:v>9.8000000000000007</c:v>
                </c:pt>
                <c:pt idx="197">
                  <c:v>9.8499999999999979</c:v>
                </c:pt>
                <c:pt idx="198">
                  <c:v>9.8999999999999986</c:v>
                </c:pt>
                <c:pt idx="199">
                  <c:v>9.9499999999999993</c:v>
                </c:pt>
                <c:pt idx="200">
                  <c:v>10</c:v>
                </c:pt>
                <c:pt idx="201">
                  <c:v>10.050000000000001</c:v>
                </c:pt>
                <c:pt idx="202">
                  <c:v>10.099999999999998</c:v>
                </c:pt>
                <c:pt idx="203">
                  <c:v>10.149999999999999</c:v>
                </c:pt>
                <c:pt idx="204">
                  <c:v>10.199999999999999</c:v>
                </c:pt>
                <c:pt idx="205">
                  <c:v>10.25</c:v>
                </c:pt>
                <c:pt idx="206">
                  <c:v>10.3</c:v>
                </c:pt>
                <c:pt idx="207">
                  <c:v>10.349999999999998</c:v>
                </c:pt>
                <c:pt idx="208">
                  <c:v>10.399999999999999</c:v>
                </c:pt>
                <c:pt idx="209">
                  <c:v>10.45</c:v>
                </c:pt>
                <c:pt idx="210">
                  <c:v>10.5</c:v>
                </c:pt>
                <c:pt idx="211">
                  <c:v>10.55</c:v>
                </c:pt>
                <c:pt idx="212">
                  <c:v>10.599999999999998</c:v>
                </c:pt>
                <c:pt idx="213">
                  <c:v>10.649999999999999</c:v>
                </c:pt>
                <c:pt idx="214">
                  <c:v>10.7</c:v>
                </c:pt>
                <c:pt idx="215">
                  <c:v>10.75</c:v>
                </c:pt>
                <c:pt idx="216">
                  <c:v>10.8</c:v>
                </c:pt>
                <c:pt idx="217">
                  <c:v>10.849999999999998</c:v>
                </c:pt>
                <c:pt idx="218">
                  <c:v>10.899999999999999</c:v>
                </c:pt>
                <c:pt idx="219">
                  <c:v>10.95</c:v>
                </c:pt>
                <c:pt idx="220">
                  <c:v>11</c:v>
                </c:pt>
                <c:pt idx="221">
                  <c:v>11.05</c:v>
                </c:pt>
                <c:pt idx="222">
                  <c:v>11.099999999999998</c:v>
                </c:pt>
                <c:pt idx="223">
                  <c:v>11.149999999999999</c:v>
                </c:pt>
                <c:pt idx="224">
                  <c:v>11.2</c:v>
                </c:pt>
                <c:pt idx="225">
                  <c:v>11.25</c:v>
                </c:pt>
                <c:pt idx="226">
                  <c:v>11.3</c:v>
                </c:pt>
                <c:pt idx="227">
                  <c:v>11.349999999999998</c:v>
                </c:pt>
                <c:pt idx="228">
                  <c:v>11.399999999999999</c:v>
                </c:pt>
                <c:pt idx="229">
                  <c:v>11.45</c:v>
                </c:pt>
                <c:pt idx="230">
                  <c:v>11.5</c:v>
                </c:pt>
                <c:pt idx="231">
                  <c:v>11.55</c:v>
                </c:pt>
                <c:pt idx="232">
                  <c:v>11.599999999999998</c:v>
                </c:pt>
                <c:pt idx="233">
                  <c:v>11.649999999999999</c:v>
                </c:pt>
                <c:pt idx="234">
                  <c:v>11.7</c:v>
                </c:pt>
                <c:pt idx="235">
                  <c:v>11.75</c:v>
                </c:pt>
                <c:pt idx="236">
                  <c:v>11.8</c:v>
                </c:pt>
                <c:pt idx="237">
                  <c:v>11.849999999999998</c:v>
                </c:pt>
                <c:pt idx="238">
                  <c:v>11.899999999999999</c:v>
                </c:pt>
                <c:pt idx="239">
                  <c:v>11.95</c:v>
                </c:pt>
                <c:pt idx="240">
                  <c:v>12</c:v>
                </c:pt>
                <c:pt idx="241">
                  <c:v>12.05</c:v>
                </c:pt>
                <c:pt idx="242">
                  <c:v>12.099999999999998</c:v>
                </c:pt>
                <c:pt idx="243">
                  <c:v>12.149999999999999</c:v>
                </c:pt>
                <c:pt idx="244">
                  <c:v>12.2</c:v>
                </c:pt>
                <c:pt idx="245">
                  <c:v>12.25</c:v>
                </c:pt>
                <c:pt idx="246">
                  <c:v>12.3</c:v>
                </c:pt>
                <c:pt idx="247">
                  <c:v>12.349999999999998</c:v>
                </c:pt>
                <c:pt idx="248">
                  <c:v>12.399999999999999</c:v>
                </c:pt>
                <c:pt idx="249">
                  <c:v>12.45</c:v>
                </c:pt>
                <c:pt idx="250">
                  <c:v>12.5</c:v>
                </c:pt>
                <c:pt idx="251">
                  <c:v>12.55</c:v>
                </c:pt>
                <c:pt idx="252">
                  <c:v>12.599999999999998</c:v>
                </c:pt>
                <c:pt idx="253">
                  <c:v>12.649999999999999</c:v>
                </c:pt>
                <c:pt idx="254">
                  <c:v>12.7</c:v>
                </c:pt>
                <c:pt idx="255">
                  <c:v>12.75</c:v>
                </c:pt>
                <c:pt idx="256">
                  <c:v>12.8</c:v>
                </c:pt>
                <c:pt idx="257">
                  <c:v>12.849999999999998</c:v>
                </c:pt>
                <c:pt idx="258">
                  <c:v>12.899999999999999</c:v>
                </c:pt>
                <c:pt idx="259">
                  <c:v>12.95</c:v>
                </c:pt>
                <c:pt idx="260">
                  <c:v>13</c:v>
                </c:pt>
                <c:pt idx="261">
                  <c:v>13.05</c:v>
                </c:pt>
                <c:pt idx="262">
                  <c:v>13.099999999999998</c:v>
                </c:pt>
                <c:pt idx="263">
                  <c:v>13.149999999999999</c:v>
                </c:pt>
                <c:pt idx="264">
                  <c:v>13.2</c:v>
                </c:pt>
                <c:pt idx="265">
                  <c:v>13.25</c:v>
                </c:pt>
                <c:pt idx="266">
                  <c:v>13.3</c:v>
                </c:pt>
                <c:pt idx="267">
                  <c:v>13.349999999999998</c:v>
                </c:pt>
                <c:pt idx="268">
                  <c:v>13.399999999999999</c:v>
                </c:pt>
                <c:pt idx="269">
                  <c:v>13.45</c:v>
                </c:pt>
                <c:pt idx="270">
                  <c:v>13.5</c:v>
                </c:pt>
                <c:pt idx="271">
                  <c:v>13.55</c:v>
                </c:pt>
                <c:pt idx="272">
                  <c:v>13.599999999999998</c:v>
                </c:pt>
                <c:pt idx="273">
                  <c:v>13.649999999999999</c:v>
                </c:pt>
                <c:pt idx="274">
                  <c:v>13.7</c:v>
                </c:pt>
                <c:pt idx="275">
                  <c:v>13.75</c:v>
                </c:pt>
                <c:pt idx="276">
                  <c:v>13.8</c:v>
                </c:pt>
                <c:pt idx="277">
                  <c:v>13.849999999999998</c:v>
                </c:pt>
                <c:pt idx="278">
                  <c:v>13.899999999999999</c:v>
                </c:pt>
                <c:pt idx="279">
                  <c:v>13.95</c:v>
                </c:pt>
                <c:pt idx="280">
                  <c:v>14</c:v>
                </c:pt>
                <c:pt idx="281">
                  <c:v>14.05</c:v>
                </c:pt>
                <c:pt idx="282">
                  <c:v>14.099999999999998</c:v>
                </c:pt>
                <c:pt idx="283">
                  <c:v>14.149999999999999</c:v>
                </c:pt>
                <c:pt idx="284">
                  <c:v>14.2</c:v>
                </c:pt>
                <c:pt idx="285">
                  <c:v>14.25</c:v>
                </c:pt>
                <c:pt idx="286">
                  <c:v>14.3</c:v>
                </c:pt>
                <c:pt idx="287">
                  <c:v>14.349999999999998</c:v>
                </c:pt>
                <c:pt idx="288">
                  <c:v>14.399999999999999</c:v>
                </c:pt>
                <c:pt idx="289">
                  <c:v>14.45</c:v>
                </c:pt>
                <c:pt idx="290">
                  <c:v>14.5</c:v>
                </c:pt>
                <c:pt idx="291">
                  <c:v>14.55</c:v>
                </c:pt>
                <c:pt idx="292">
                  <c:v>14.599999999999998</c:v>
                </c:pt>
                <c:pt idx="293">
                  <c:v>14.649999999999999</c:v>
                </c:pt>
                <c:pt idx="294">
                  <c:v>14.7</c:v>
                </c:pt>
                <c:pt idx="295">
                  <c:v>14.75</c:v>
                </c:pt>
                <c:pt idx="296">
                  <c:v>14.8</c:v>
                </c:pt>
                <c:pt idx="297">
                  <c:v>14.849999999999998</c:v>
                </c:pt>
                <c:pt idx="298">
                  <c:v>14.899999999999999</c:v>
                </c:pt>
                <c:pt idx="299">
                  <c:v>14.95</c:v>
                </c:pt>
                <c:pt idx="300">
                  <c:v>15</c:v>
                </c:pt>
                <c:pt idx="301">
                  <c:v>15.05</c:v>
                </c:pt>
                <c:pt idx="302">
                  <c:v>15.099999999999998</c:v>
                </c:pt>
                <c:pt idx="303">
                  <c:v>15.149999999999999</c:v>
                </c:pt>
                <c:pt idx="304">
                  <c:v>15.2</c:v>
                </c:pt>
                <c:pt idx="305">
                  <c:v>15.25</c:v>
                </c:pt>
                <c:pt idx="306">
                  <c:v>15.3</c:v>
                </c:pt>
                <c:pt idx="307">
                  <c:v>15.349999999999998</c:v>
                </c:pt>
                <c:pt idx="308">
                  <c:v>15.399999999999999</c:v>
                </c:pt>
                <c:pt idx="309">
                  <c:v>15.45</c:v>
                </c:pt>
                <c:pt idx="310">
                  <c:v>15.5</c:v>
                </c:pt>
                <c:pt idx="311">
                  <c:v>15.55</c:v>
                </c:pt>
                <c:pt idx="312">
                  <c:v>15.599999999999998</c:v>
                </c:pt>
                <c:pt idx="313">
                  <c:v>15.649999999999999</c:v>
                </c:pt>
                <c:pt idx="314">
                  <c:v>15.7</c:v>
                </c:pt>
                <c:pt idx="315">
                  <c:v>15.75</c:v>
                </c:pt>
                <c:pt idx="316">
                  <c:v>15.8</c:v>
                </c:pt>
                <c:pt idx="317">
                  <c:v>15.849999999999998</c:v>
                </c:pt>
                <c:pt idx="318">
                  <c:v>15.899999999999999</c:v>
                </c:pt>
                <c:pt idx="319">
                  <c:v>15.95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19.099999999999998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19.249999999999996</c:v>
                </c:pt>
                <c:pt idx="386">
                  <c:v>19.3</c:v>
                </c:pt>
                <c:pt idx="387">
                  <c:v>19.349999999999998</c:v>
                </c:pt>
                <c:pt idx="388">
                  <c:v>19.400000000000002</c:v>
                </c:pt>
                <c:pt idx="389">
                  <c:v>19.45</c:v>
                </c:pt>
                <c:pt idx="390">
                  <c:v>19.499999999999996</c:v>
                </c:pt>
                <c:pt idx="391">
                  <c:v>19.55</c:v>
                </c:pt>
                <c:pt idx="392">
                  <c:v>19.599999999999998</c:v>
                </c:pt>
                <c:pt idx="393">
                  <c:v>19.650000000000002</c:v>
                </c:pt>
                <c:pt idx="394">
                  <c:v>19.7</c:v>
                </c:pt>
                <c:pt idx="395">
                  <c:v>19.749999999999996</c:v>
                </c:pt>
                <c:pt idx="396">
                  <c:v>19.8</c:v>
                </c:pt>
                <c:pt idx="397">
                  <c:v>19.849999999999998</c:v>
                </c:pt>
                <c:pt idx="398">
                  <c:v>19.900000000000002</c:v>
                </c:pt>
                <c:pt idx="399">
                  <c:v>19.95</c:v>
                </c:pt>
                <c:pt idx="400">
                  <c:v>19.999999999999996</c:v>
                </c:pt>
                <c:pt idx="401">
                  <c:v>20.05</c:v>
                </c:pt>
                <c:pt idx="402">
                  <c:v>20.099999999999998</c:v>
                </c:pt>
                <c:pt idx="403">
                  <c:v>20.150000000000002</c:v>
                </c:pt>
                <c:pt idx="404">
                  <c:v>20.2</c:v>
                </c:pt>
                <c:pt idx="405">
                  <c:v>20.249999999999996</c:v>
                </c:pt>
                <c:pt idx="406">
                  <c:v>20.3</c:v>
                </c:pt>
                <c:pt idx="407">
                  <c:v>20.349999999999998</c:v>
                </c:pt>
                <c:pt idx="408">
                  <c:v>20.400000000000002</c:v>
                </c:pt>
                <c:pt idx="409">
                  <c:v>20.45</c:v>
                </c:pt>
                <c:pt idx="410">
                  <c:v>20.499999999999996</c:v>
                </c:pt>
                <c:pt idx="411">
                  <c:v>20.55</c:v>
                </c:pt>
                <c:pt idx="412">
                  <c:v>20.599999999999998</c:v>
                </c:pt>
                <c:pt idx="413">
                  <c:v>20.650000000000002</c:v>
                </c:pt>
                <c:pt idx="414">
                  <c:v>20.7</c:v>
                </c:pt>
                <c:pt idx="415">
                  <c:v>20.749999999999996</c:v>
                </c:pt>
                <c:pt idx="416">
                  <c:v>20.8</c:v>
                </c:pt>
                <c:pt idx="417">
                  <c:v>20.849999999999998</c:v>
                </c:pt>
                <c:pt idx="418">
                  <c:v>20.900000000000002</c:v>
                </c:pt>
                <c:pt idx="419">
                  <c:v>20.95</c:v>
                </c:pt>
                <c:pt idx="420">
                  <c:v>20.999999999999996</c:v>
                </c:pt>
                <c:pt idx="421">
                  <c:v>21.05</c:v>
                </c:pt>
                <c:pt idx="422">
                  <c:v>21.099999999999998</c:v>
                </c:pt>
                <c:pt idx="423">
                  <c:v>21.150000000000002</c:v>
                </c:pt>
                <c:pt idx="424">
                  <c:v>21.2</c:v>
                </c:pt>
                <c:pt idx="425">
                  <c:v>21.249999999999996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1F-48AF-B2F3-BE2956C68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105408"/>
        <c:axId val="209105984"/>
      </c:scatterChart>
      <c:valAx>
        <c:axId val="2091054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105984"/>
        <c:crosses val="autoZero"/>
        <c:crossBetween val="midCat"/>
      </c:valAx>
      <c:valAx>
        <c:axId val="209105984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105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Lærdalsfjord Iron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Fe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'MF2022-5_StackResults'!$Y$4:$Y$429</c:f>
              <c:numCache>
                <c:formatCode>General</c:formatCode>
                <c:ptCount val="426"/>
                <c:pt idx="0">
                  <c:v>53059</c:v>
                </c:pt>
                <c:pt idx="1">
                  <c:v>52742</c:v>
                </c:pt>
                <c:pt idx="2">
                  <c:v>52701</c:v>
                </c:pt>
                <c:pt idx="3">
                  <c:v>53502</c:v>
                </c:pt>
                <c:pt idx="4">
                  <c:v>50862</c:v>
                </c:pt>
                <c:pt idx="5">
                  <c:v>50064</c:v>
                </c:pt>
                <c:pt idx="6">
                  <c:v>51051</c:v>
                </c:pt>
                <c:pt idx="7">
                  <c:v>50637</c:v>
                </c:pt>
                <c:pt idx="8">
                  <c:v>53466</c:v>
                </c:pt>
                <c:pt idx="9">
                  <c:v>56923</c:v>
                </c:pt>
                <c:pt idx="10">
                  <c:v>55925</c:v>
                </c:pt>
                <c:pt idx="11">
                  <c:v>55743</c:v>
                </c:pt>
                <c:pt idx="12">
                  <c:v>55139</c:v>
                </c:pt>
                <c:pt idx="13">
                  <c:v>55985</c:v>
                </c:pt>
                <c:pt idx="14">
                  <c:v>56294</c:v>
                </c:pt>
                <c:pt idx="15">
                  <c:v>56167</c:v>
                </c:pt>
                <c:pt idx="16">
                  <c:v>55860</c:v>
                </c:pt>
                <c:pt idx="17">
                  <c:v>56569</c:v>
                </c:pt>
                <c:pt idx="18">
                  <c:v>57726</c:v>
                </c:pt>
                <c:pt idx="19">
                  <c:v>56568</c:v>
                </c:pt>
                <c:pt idx="20">
                  <c:v>52496</c:v>
                </c:pt>
                <c:pt idx="21">
                  <c:v>52734</c:v>
                </c:pt>
                <c:pt idx="22">
                  <c:v>52674</c:v>
                </c:pt>
                <c:pt idx="23">
                  <c:v>54671</c:v>
                </c:pt>
                <c:pt idx="24">
                  <c:v>57691</c:v>
                </c:pt>
                <c:pt idx="25">
                  <c:v>59430</c:v>
                </c:pt>
                <c:pt idx="26">
                  <c:v>58520</c:v>
                </c:pt>
                <c:pt idx="27">
                  <c:v>57871</c:v>
                </c:pt>
                <c:pt idx="28">
                  <c:v>59028</c:v>
                </c:pt>
                <c:pt idx="29">
                  <c:v>60358</c:v>
                </c:pt>
                <c:pt idx="30">
                  <c:v>59369</c:v>
                </c:pt>
                <c:pt idx="31">
                  <c:v>60482</c:v>
                </c:pt>
                <c:pt idx="32">
                  <c:v>59858</c:v>
                </c:pt>
                <c:pt idx="33">
                  <c:v>60360</c:v>
                </c:pt>
                <c:pt idx="34">
                  <c:v>59147</c:v>
                </c:pt>
                <c:pt idx="35">
                  <c:v>59863</c:v>
                </c:pt>
                <c:pt idx="36">
                  <c:v>59640</c:v>
                </c:pt>
                <c:pt idx="37">
                  <c:v>60408</c:v>
                </c:pt>
                <c:pt idx="38">
                  <c:v>59568</c:v>
                </c:pt>
                <c:pt idx="39">
                  <c:v>58869</c:v>
                </c:pt>
                <c:pt idx="40">
                  <c:v>57608</c:v>
                </c:pt>
                <c:pt idx="41">
                  <c:v>58771</c:v>
                </c:pt>
                <c:pt idx="42">
                  <c:v>60538</c:v>
                </c:pt>
                <c:pt idx="43">
                  <c:v>58075</c:v>
                </c:pt>
                <c:pt idx="44">
                  <c:v>57792</c:v>
                </c:pt>
                <c:pt idx="45">
                  <c:v>57633</c:v>
                </c:pt>
                <c:pt idx="46">
                  <c:v>58028</c:v>
                </c:pt>
                <c:pt idx="47">
                  <c:v>57658</c:v>
                </c:pt>
                <c:pt idx="48">
                  <c:v>57522</c:v>
                </c:pt>
                <c:pt idx="49">
                  <c:v>57741</c:v>
                </c:pt>
                <c:pt idx="50">
                  <c:v>57453</c:v>
                </c:pt>
                <c:pt idx="51">
                  <c:v>58246</c:v>
                </c:pt>
                <c:pt idx="52">
                  <c:v>56899</c:v>
                </c:pt>
                <c:pt idx="53">
                  <c:v>57612</c:v>
                </c:pt>
                <c:pt idx="54">
                  <c:v>57626</c:v>
                </c:pt>
                <c:pt idx="55">
                  <c:v>58170</c:v>
                </c:pt>
                <c:pt idx="56">
                  <c:v>58393</c:v>
                </c:pt>
                <c:pt idx="57">
                  <c:v>58629</c:v>
                </c:pt>
                <c:pt idx="58">
                  <c:v>56949</c:v>
                </c:pt>
                <c:pt idx="59">
                  <c:v>55797</c:v>
                </c:pt>
                <c:pt idx="60">
                  <c:v>55184</c:v>
                </c:pt>
                <c:pt idx="61">
                  <c:v>57278</c:v>
                </c:pt>
                <c:pt idx="62">
                  <c:v>55899</c:v>
                </c:pt>
                <c:pt idx="63">
                  <c:v>55430</c:v>
                </c:pt>
                <c:pt idx="64">
                  <c:v>56340</c:v>
                </c:pt>
                <c:pt idx="65">
                  <c:v>56672</c:v>
                </c:pt>
                <c:pt idx="66">
                  <c:v>56083</c:v>
                </c:pt>
                <c:pt idx="67">
                  <c:v>57529</c:v>
                </c:pt>
                <c:pt idx="68">
                  <c:v>55734</c:v>
                </c:pt>
                <c:pt idx="69">
                  <c:v>55742</c:v>
                </c:pt>
                <c:pt idx="70">
                  <c:v>54313</c:v>
                </c:pt>
                <c:pt idx="71">
                  <c:v>55205</c:v>
                </c:pt>
                <c:pt idx="72">
                  <c:v>54594</c:v>
                </c:pt>
                <c:pt idx="73">
                  <c:v>54802</c:v>
                </c:pt>
                <c:pt idx="74">
                  <c:v>54557</c:v>
                </c:pt>
                <c:pt idx="75">
                  <c:v>55024</c:v>
                </c:pt>
                <c:pt idx="76">
                  <c:v>53836</c:v>
                </c:pt>
                <c:pt idx="77">
                  <c:v>52949</c:v>
                </c:pt>
                <c:pt idx="78">
                  <c:v>54083</c:v>
                </c:pt>
                <c:pt idx="79">
                  <c:v>55261</c:v>
                </c:pt>
                <c:pt idx="80">
                  <c:v>55003</c:v>
                </c:pt>
                <c:pt idx="81">
                  <c:v>54173</c:v>
                </c:pt>
                <c:pt idx="82">
                  <c:v>54927</c:v>
                </c:pt>
                <c:pt idx="83">
                  <c:v>55340</c:v>
                </c:pt>
                <c:pt idx="84">
                  <c:v>53375</c:v>
                </c:pt>
                <c:pt idx="85">
                  <c:v>54737</c:v>
                </c:pt>
                <c:pt idx="86">
                  <c:v>56462</c:v>
                </c:pt>
                <c:pt idx="87">
                  <c:v>57412</c:v>
                </c:pt>
                <c:pt idx="88">
                  <c:v>57768</c:v>
                </c:pt>
                <c:pt idx="89">
                  <c:v>55978</c:v>
                </c:pt>
                <c:pt idx="90">
                  <c:v>57119</c:v>
                </c:pt>
                <c:pt idx="91">
                  <c:v>56157</c:v>
                </c:pt>
                <c:pt idx="92">
                  <c:v>55433</c:v>
                </c:pt>
                <c:pt idx="93">
                  <c:v>56346</c:v>
                </c:pt>
                <c:pt idx="94">
                  <c:v>56109</c:v>
                </c:pt>
                <c:pt idx="95">
                  <c:v>55242</c:v>
                </c:pt>
                <c:pt idx="96">
                  <c:v>55523</c:v>
                </c:pt>
                <c:pt idx="97">
                  <c:v>55234</c:v>
                </c:pt>
                <c:pt idx="98">
                  <c:v>53939</c:v>
                </c:pt>
                <c:pt idx="99">
                  <c:v>55970</c:v>
                </c:pt>
                <c:pt idx="100">
                  <c:v>54095</c:v>
                </c:pt>
                <c:pt idx="101">
                  <c:v>55534</c:v>
                </c:pt>
                <c:pt idx="102">
                  <c:v>55122</c:v>
                </c:pt>
                <c:pt idx="103">
                  <c:v>53899</c:v>
                </c:pt>
                <c:pt idx="104">
                  <c:v>54017</c:v>
                </c:pt>
                <c:pt idx="105">
                  <c:v>52535</c:v>
                </c:pt>
                <c:pt idx="106">
                  <c:v>53182</c:v>
                </c:pt>
                <c:pt idx="107">
                  <c:v>53415</c:v>
                </c:pt>
                <c:pt idx="108">
                  <c:v>52341</c:v>
                </c:pt>
                <c:pt idx="109">
                  <c:v>51929</c:v>
                </c:pt>
                <c:pt idx="110">
                  <c:v>54217</c:v>
                </c:pt>
                <c:pt idx="111">
                  <c:v>53606</c:v>
                </c:pt>
                <c:pt idx="112">
                  <c:v>54439</c:v>
                </c:pt>
                <c:pt idx="113">
                  <c:v>53606</c:v>
                </c:pt>
                <c:pt idx="114">
                  <c:v>54852</c:v>
                </c:pt>
                <c:pt idx="115">
                  <c:v>55145</c:v>
                </c:pt>
                <c:pt idx="116">
                  <c:v>55279</c:v>
                </c:pt>
                <c:pt idx="117">
                  <c:v>55545</c:v>
                </c:pt>
                <c:pt idx="118">
                  <c:v>54755</c:v>
                </c:pt>
                <c:pt idx="119">
                  <c:v>55810</c:v>
                </c:pt>
                <c:pt idx="120">
                  <c:v>55319</c:v>
                </c:pt>
                <c:pt idx="121">
                  <c:v>57418</c:v>
                </c:pt>
                <c:pt idx="122">
                  <c:v>55551</c:v>
                </c:pt>
                <c:pt idx="123">
                  <c:v>57210</c:v>
                </c:pt>
                <c:pt idx="124">
                  <c:v>54628</c:v>
                </c:pt>
                <c:pt idx="125">
                  <c:v>55569</c:v>
                </c:pt>
                <c:pt idx="126">
                  <c:v>53101</c:v>
                </c:pt>
                <c:pt idx="127">
                  <c:v>52461</c:v>
                </c:pt>
                <c:pt idx="128">
                  <c:v>52726</c:v>
                </c:pt>
                <c:pt idx="129">
                  <c:v>53812</c:v>
                </c:pt>
                <c:pt idx="130">
                  <c:v>53798</c:v>
                </c:pt>
                <c:pt idx="131">
                  <c:v>54640</c:v>
                </c:pt>
                <c:pt idx="132">
                  <c:v>53839</c:v>
                </c:pt>
                <c:pt idx="133">
                  <c:v>54866</c:v>
                </c:pt>
                <c:pt idx="134">
                  <c:v>54858</c:v>
                </c:pt>
                <c:pt idx="135">
                  <c:v>54854</c:v>
                </c:pt>
                <c:pt idx="136">
                  <c:v>55682</c:v>
                </c:pt>
                <c:pt idx="137">
                  <c:v>55754</c:v>
                </c:pt>
                <c:pt idx="138">
                  <c:v>54944</c:v>
                </c:pt>
                <c:pt idx="139">
                  <c:v>53723</c:v>
                </c:pt>
                <c:pt idx="140">
                  <c:v>56290</c:v>
                </c:pt>
                <c:pt idx="141">
                  <c:v>52446</c:v>
                </c:pt>
                <c:pt idx="142">
                  <c:v>54115</c:v>
                </c:pt>
                <c:pt idx="143">
                  <c:v>52710</c:v>
                </c:pt>
                <c:pt idx="144">
                  <c:v>53456</c:v>
                </c:pt>
                <c:pt idx="145">
                  <c:v>52976</c:v>
                </c:pt>
                <c:pt idx="146">
                  <c:v>54928</c:v>
                </c:pt>
                <c:pt idx="147">
                  <c:v>56498</c:v>
                </c:pt>
                <c:pt idx="148">
                  <c:v>56743</c:v>
                </c:pt>
                <c:pt idx="149">
                  <c:v>55750</c:v>
                </c:pt>
                <c:pt idx="150">
                  <c:v>54667</c:v>
                </c:pt>
                <c:pt idx="151">
                  <c:v>55930</c:v>
                </c:pt>
                <c:pt idx="152">
                  <c:v>56657</c:v>
                </c:pt>
                <c:pt idx="153">
                  <c:v>55877</c:v>
                </c:pt>
                <c:pt idx="154">
                  <c:v>56129</c:v>
                </c:pt>
                <c:pt idx="155">
                  <c:v>55417</c:v>
                </c:pt>
                <c:pt idx="156">
                  <c:v>58388</c:v>
                </c:pt>
                <c:pt idx="157">
                  <c:v>58108</c:v>
                </c:pt>
                <c:pt idx="158">
                  <c:v>55372</c:v>
                </c:pt>
                <c:pt idx="159">
                  <c:v>55520</c:v>
                </c:pt>
                <c:pt idx="160">
                  <c:v>57783</c:v>
                </c:pt>
                <c:pt idx="161">
                  <c:v>57651</c:v>
                </c:pt>
                <c:pt idx="162">
                  <c:v>56790</c:v>
                </c:pt>
                <c:pt idx="163">
                  <c:v>58123</c:v>
                </c:pt>
                <c:pt idx="164">
                  <c:v>58423</c:v>
                </c:pt>
                <c:pt idx="165">
                  <c:v>58041</c:v>
                </c:pt>
                <c:pt idx="166">
                  <c:v>59134</c:v>
                </c:pt>
                <c:pt idx="167">
                  <c:v>57694</c:v>
                </c:pt>
                <c:pt idx="168">
                  <c:v>56656</c:v>
                </c:pt>
                <c:pt idx="169">
                  <c:v>54151</c:v>
                </c:pt>
                <c:pt idx="170">
                  <c:v>54864</c:v>
                </c:pt>
                <c:pt idx="171">
                  <c:v>55366</c:v>
                </c:pt>
                <c:pt idx="172">
                  <c:v>54289</c:v>
                </c:pt>
                <c:pt idx="173">
                  <c:v>55065</c:v>
                </c:pt>
                <c:pt idx="174">
                  <c:v>57580</c:v>
                </c:pt>
                <c:pt idx="175">
                  <c:v>55778</c:v>
                </c:pt>
                <c:pt idx="176">
                  <c:v>55260</c:v>
                </c:pt>
                <c:pt idx="177">
                  <c:v>54184</c:v>
                </c:pt>
                <c:pt idx="178">
                  <c:v>53980</c:v>
                </c:pt>
                <c:pt idx="179">
                  <c:v>54563</c:v>
                </c:pt>
                <c:pt idx="180">
                  <c:v>56387</c:v>
                </c:pt>
                <c:pt idx="181">
                  <c:v>54920</c:v>
                </c:pt>
                <c:pt idx="182">
                  <c:v>53234</c:v>
                </c:pt>
                <c:pt idx="183">
                  <c:v>53913</c:v>
                </c:pt>
                <c:pt idx="184">
                  <c:v>54406</c:v>
                </c:pt>
                <c:pt idx="185">
                  <c:v>54232</c:v>
                </c:pt>
                <c:pt idx="186">
                  <c:v>54101</c:v>
                </c:pt>
                <c:pt idx="187">
                  <c:v>53980</c:v>
                </c:pt>
                <c:pt idx="188">
                  <c:v>54265</c:v>
                </c:pt>
                <c:pt idx="189">
                  <c:v>56431</c:v>
                </c:pt>
                <c:pt idx="190">
                  <c:v>57298</c:v>
                </c:pt>
                <c:pt idx="191">
                  <c:v>58151</c:v>
                </c:pt>
                <c:pt idx="192">
                  <c:v>55813</c:v>
                </c:pt>
                <c:pt idx="193">
                  <c:v>54620</c:v>
                </c:pt>
                <c:pt idx="194">
                  <c:v>53753</c:v>
                </c:pt>
                <c:pt idx="195">
                  <c:v>53243</c:v>
                </c:pt>
                <c:pt idx="196">
                  <c:v>53852</c:v>
                </c:pt>
                <c:pt idx="197">
                  <c:v>54801</c:v>
                </c:pt>
                <c:pt idx="198">
                  <c:v>55818</c:v>
                </c:pt>
                <c:pt idx="199">
                  <c:v>58457</c:v>
                </c:pt>
                <c:pt idx="200">
                  <c:v>56617</c:v>
                </c:pt>
                <c:pt idx="201">
                  <c:v>56399</c:v>
                </c:pt>
                <c:pt idx="202">
                  <c:v>53997</c:v>
                </c:pt>
                <c:pt idx="203">
                  <c:v>53595</c:v>
                </c:pt>
                <c:pt idx="204">
                  <c:v>53952</c:v>
                </c:pt>
                <c:pt idx="205">
                  <c:v>53845</c:v>
                </c:pt>
                <c:pt idx="206">
                  <c:v>55994</c:v>
                </c:pt>
                <c:pt idx="207">
                  <c:v>55784</c:v>
                </c:pt>
                <c:pt idx="208">
                  <c:v>55683</c:v>
                </c:pt>
                <c:pt idx="209">
                  <c:v>56770</c:v>
                </c:pt>
                <c:pt idx="210">
                  <c:v>55579</c:v>
                </c:pt>
                <c:pt idx="211">
                  <c:v>55404</c:v>
                </c:pt>
                <c:pt idx="212">
                  <c:v>53839</c:v>
                </c:pt>
                <c:pt idx="213">
                  <c:v>54012</c:v>
                </c:pt>
                <c:pt idx="214">
                  <c:v>53419</c:v>
                </c:pt>
                <c:pt idx="215">
                  <c:v>55170</c:v>
                </c:pt>
                <c:pt idx="216">
                  <c:v>53686</c:v>
                </c:pt>
                <c:pt idx="217">
                  <c:v>53404</c:v>
                </c:pt>
                <c:pt idx="218">
                  <c:v>55478</c:v>
                </c:pt>
                <c:pt idx="219">
                  <c:v>57013</c:v>
                </c:pt>
                <c:pt idx="220">
                  <c:v>58981</c:v>
                </c:pt>
                <c:pt idx="221">
                  <c:v>56381</c:v>
                </c:pt>
                <c:pt idx="222">
                  <c:v>55489</c:v>
                </c:pt>
                <c:pt idx="223">
                  <c:v>55545</c:v>
                </c:pt>
                <c:pt idx="224">
                  <c:v>55269</c:v>
                </c:pt>
                <c:pt idx="225">
                  <c:v>55916</c:v>
                </c:pt>
                <c:pt idx="226">
                  <c:v>55858</c:v>
                </c:pt>
                <c:pt idx="227">
                  <c:v>55608</c:v>
                </c:pt>
                <c:pt idx="228">
                  <c:v>55250</c:v>
                </c:pt>
                <c:pt idx="229">
                  <c:v>54411</c:v>
                </c:pt>
                <c:pt idx="230">
                  <c:v>54658</c:v>
                </c:pt>
                <c:pt idx="231">
                  <c:v>56473</c:v>
                </c:pt>
                <c:pt idx="232">
                  <c:v>57400</c:v>
                </c:pt>
                <c:pt idx="233">
                  <c:v>55069</c:v>
                </c:pt>
                <c:pt idx="234">
                  <c:v>54591</c:v>
                </c:pt>
                <c:pt idx="235">
                  <c:v>54271</c:v>
                </c:pt>
                <c:pt idx="236">
                  <c:v>54804</c:v>
                </c:pt>
                <c:pt idx="237">
                  <c:v>54620</c:v>
                </c:pt>
                <c:pt idx="238">
                  <c:v>54577</c:v>
                </c:pt>
                <c:pt idx="239">
                  <c:v>57527</c:v>
                </c:pt>
                <c:pt idx="240">
                  <c:v>55484</c:v>
                </c:pt>
                <c:pt idx="241">
                  <c:v>55563</c:v>
                </c:pt>
                <c:pt idx="242">
                  <c:v>55874</c:v>
                </c:pt>
                <c:pt idx="243">
                  <c:v>53387</c:v>
                </c:pt>
                <c:pt idx="244">
                  <c:v>55431</c:v>
                </c:pt>
                <c:pt idx="245">
                  <c:v>55457</c:v>
                </c:pt>
                <c:pt idx="246">
                  <c:v>56044</c:v>
                </c:pt>
                <c:pt idx="247">
                  <c:v>55852</c:v>
                </c:pt>
                <c:pt idx="248">
                  <c:v>53023</c:v>
                </c:pt>
                <c:pt idx="249">
                  <c:v>55138</c:v>
                </c:pt>
                <c:pt idx="250">
                  <c:v>56773</c:v>
                </c:pt>
                <c:pt idx="251">
                  <c:v>56766</c:v>
                </c:pt>
                <c:pt idx="252">
                  <c:v>56470</c:v>
                </c:pt>
                <c:pt idx="253">
                  <c:v>57547</c:v>
                </c:pt>
                <c:pt idx="254">
                  <c:v>59474</c:v>
                </c:pt>
                <c:pt idx="255">
                  <c:v>57854</c:v>
                </c:pt>
                <c:pt idx="256">
                  <c:v>57574</c:v>
                </c:pt>
                <c:pt idx="257">
                  <c:v>55592</c:v>
                </c:pt>
                <c:pt idx="258">
                  <c:v>56918</c:v>
                </c:pt>
                <c:pt idx="259">
                  <c:v>56791</c:v>
                </c:pt>
                <c:pt idx="260">
                  <c:v>57661</c:v>
                </c:pt>
                <c:pt idx="261">
                  <c:v>57241</c:v>
                </c:pt>
                <c:pt idx="262">
                  <c:v>57183</c:v>
                </c:pt>
                <c:pt idx="263">
                  <c:v>57202</c:v>
                </c:pt>
                <c:pt idx="264">
                  <c:v>55729</c:v>
                </c:pt>
                <c:pt idx="265">
                  <c:v>53517</c:v>
                </c:pt>
                <c:pt idx="266">
                  <c:v>53027</c:v>
                </c:pt>
                <c:pt idx="267">
                  <c:v>53416</c:v>
                </c:pt>
                <c:pt idx="268">
                  <c:v>54459</c:v>
                </c:pt>
                <c:pt idx="269">
                  <c:v>55978</c:v>
                </c:pt>
                <c:pt idx="270">
                  <c:v>57657</c:v>
                </c:pt>
                <c:pt idx="271">
                  <c:v>58790</c:v>
                </c:pt>
                <c:pt idx="272">
                  <c:v>58137</c:v>
                </c:pt>
                <c:pt idx="273">
                  <c:v>58777</c:v>
                </c:pt>
                <c:pt idx="274">
                  <c:v>58950</c:v>
                </c:pt>
                <c:pt idx="275">
                  <c:v>58350</c:v>
                </c:pt>
                <c:pt idx="276">
                  <c:v>57903</c:v>
                </c:pt>
                <c:pt idx="277">
                  <c:v>57939</c:v>
                </c:pt>
                <c:pt idx="278">
                  <c:v>58972</c:v>
                </c:pt>
                <c:pt idx="279">
                  <c:v>57554</c:v>
                </c:pt>
                <c:pt idx="280">
                  <c:v>57351</c:v>
                </c:pt>
                <c:pt idx="281">
                  <c:v>58391</c:v>
                </c:pt>
                <c:pt idx="282">
                  <c:v>54995</c:v>
                </c:pt>
                <c:pt idx="283">
                  <c:v>54873</c:v>
                </c:pt>
                <c:pt idx="284">
                  <c:v>55722</c:v>
                </c:pt>
                <c:pt idx="285">
                  <c:v>57449</c:v>
                </c:pt>
                <c:pt idx="286">
                  <c:v>57664</c:v>
                </c:pt>
                <c:pt idx="287">
                  <c:v>56555</c:v>
                </c:pt>
                <c:pt idx="288">
                  <c:v>56650</c:v>
                </c:pt>
                <c:pt idx="289">
                  <c:v>58691</c:v>
                </c:pt>
                <c:pt idx="290">
                  <c:v>59267</c:v>
                </c:pt>
                <c:pt idx="291">
                  <c:v>60931</c:v>
                </c:pt>
                <c:pt idx="292">
                  <c:v>61209</c:v>
                </c:pt>
                <c:pt idx="293">
                  <c:v>59055</c:v>
                </c:pt>
                <c:pt idx="294">
                  <c:v>58641</c:v>
                </c:pt>
                <c:pt idx="295">
                  <c:v>56632</c:v>
                </c:pt>
                <c:pt idx="296">
                  <c:v>58919</c:v>
                </c:pt>
                <c:pt idx="297">
                  <c:v>60394</c:v>
                </c:pt>
                <c:pt idx="298">
                  <c:v>58216</c:v>
                </c:pt>
                <c:pt idx="299">
                  <c:v>57464</c:v>
                </c:pt>
                <c:pt idx="300">
                  <c:v>59467</c:v>
                </c:pt>
                <c:pt idx="301">
                  <c:v>59440</c:v>
                </c:pt>
                <c:pt idx="302">
                  <c:v>58048</c:v>
                </c:pt>
                <c:pt idx="303">
                  <c:v>59185</c:v>
                </c:pt>
                <c:pt idx="304">
                  <c:v>59929</c:v>
                </c:pt>
                <c:pt idx="305">
                  <c:v>58637</c:v>
                </c:pt>
                <c:pt idx="306">
                  <c:v>58861</c:v>
                </c:pt>
                <c:pt idx="307">
                  <c:v>59850</c:v>
                </c:pt>
                <c:pt idx="308">
                  <c:v>57971</c:v>
                </c:pt>
                <c:pt idx="309">
                  <c:v>60556</c:v>
                </c:pt>
                <c:pt idx="310">
                  <c:v>62577</c:v>
                </c:pt>
                <c:pt idx="311">
                  <c:v>60974</c:v>
                </c:pt>
                <c:pt idx="312">
                  <c:v>61245</c:v>
                </c:pt>
                <c:pt idx="313">
                  <c:v>60238</c:v>
                </c:pt>
                <c:pt idx="314">
                  <c:v>63308</c:v>
                </c:pt>
                <c:pt idx="315">
                  <c:v>65046</c:v>
                </c:pt>
                <c:pt idx="316">
                  <c:v>63583</c:v>
                </c:pt>
                <c:pt idx="317">
                  <c:v>63938</c:v>
                </c:pt>
                <c:pt idx="318">
                  <c:v>66224</c:v>
                </c:pt>
                <c:pt idx="319">
                  <c:v>67827</c:v>
                </c:pt>
                <c:pt idx="320">
                  <c:v>65074</c:v>
                </c:pt>
                <c:pt idx="321">
                  <c:v>63697</c:v>
                </c:pt>
                <c:pt idx="322">
                  <c:v>63995</c:v>
                </c:pt>
                <c:pt idx="323">
                  <c:v>65208</c:v>
                </c:pt>
                <c:pt idx="324">
                  <c:v>65336</c:v>
                </c:pt>
                <c:pt idx="325">
                  <c:v>64826</c:v>
                </c:pt>
                <c:pt idx="326">
                  <c:v>64229</c:v>
                </c:pt>
                <c:pt idx="327">
                  <c:v>63922</c:v>
                </c:pt>
                <c:pt idx="328">
                  <c:v>65106</c:v>
                </c:pt>
                <c:pt idx="329">
                  <c:v>63037</c:v>
                </c:pt>
                <c:pt idx="330">
                  <c:v>59768</c:v>
                </c:pt>
                <c:pt idx="331">
                  <c:v>58621</c:v>
                </c:pt>
                <c:pt idx="332">
                  <c:v>57736</c:v>
                </c:pt>
                <c:pt idx="333">
                  <c:v>51753</c:v>
                </c:pt>
                <c:pt idx="334">
                  <c:v>47339</c:v>
                </c:pt>
                <c:pt idx="337">
                  <c:v>48299</c:v>
                </c:pt>
                <c:pt idx="338">
                  <c:v>46046</c:v>
                </c:pt>
                <c:pt idx="344">
                  <c:v>42746</c:v>
                </c:pt>
                <c:pt idx="345">
                  <c:v>47267</c:v>
                </c:pt>
                <c:pt idx="346">
                  <c:v>52993</c:v>
                </c:pt>
                <c:pt idx="347">
                  <c:v>50767</c:v>
                </c:pt>
                <c:pt idx="348">
                  <c:v>53813</c:v>
                </c:pt>
                <c:pt idx="349">
                  <c:v>53287</c:v>
                </c:pt>
                <c:pt idx="350">
                  <c:v>51624</c:v>
                </c:pt>
                <c:pt idx="351">
                  <c:v>53776</c:v>
                </c:pt>
                <c:pt idx="352">
                  <c:v>53072</c:v>
                </c:pt>
                <c:pt idx="353">
                  <c:v>53906</c:v>
                </c:pt>
                <c:pt idx="354">
                  <c:v>56582</c:v>
                </c:pt>
                <c:pt idx="355">
                  <c:v>53414</c:v>
                </c:pt>
                <c:pt idx="356">
                  <c:v>53829</c:v>
                </c:pt>
                <c:pt idx="357">
                  <c:v>54334</c:v>
                </c:pt>
                <c:pt idx="358">
                  <c:v>56543</c:v>
                </c:pt>
                <c:pt idx="359">
                  <c:v>56027</c:v>
                </c:pt>
                <c:pt idx="360">
                  <c:v>57876</c:v>
                </c:pt>
                <c:pt idx="361">
                  <c:v>56990</c:v>
                </c:pt>
                <c:pt idx="362">
                  <c:v>54351</c:v>
                </c:pt>
                <c:pt idx="363">
                  <c:v>55187</c:v>
                </c:pt>
                <c:pt idx="364">
                  <c:v>56430</c:v>
                </c:pt>
                <c:pt idx="365">
                  <c:v>56898</c:v>
                </c:pt>
                <c:pt idx="366">
                  <c:v>56508</c:v>
                </c:pt>
                <c:pt idx="367">
                  <c:v>55977</c:v>
                </c:pt>
                <c:pt idx="368">
                  <c:v>55416</c:v>
                </c:pt>
                <c:pt idx="369">
                  <c:v>55371</c:v>
                </c:pt>
                <c:pt idx="370">
                  <c:v>55480</c:v>
                </c:pt>
                <c:pt idx="371">
                  <c:v>55630</c:v>
                </c:pt>
                <c:pt idx="372">
                  <c:v>55409</c:v>
                </c:pt>
                <c:pt idx="373">
                  <c:v>54812</c:v>
                </c:pt>
                <c:pt idx="374">
                  <c:v>56348</c:v>
                </c:pt>
                <c:pt idx="375">
                  <c:v>54964</c:v>
                </c:pt>
                <c:pt idx="376">
                  <c:v>55981</c:v>
                </c:pt>
                <c:pt idx="377">
                  <c:v>56551</c:v>
                </c:pt>
                <c:pt idx="378">
                  <c:v>55374</c:v>
                </c:pt>
                <c:pt idx="379">
                  <c:v>54326</c:v>
                </c:pt>
                <c:pt idx="380">
                  <c:v>54895</c:v>
                </c:pt>
                <c:pt idx="381">
                  <c:v>54055</c:v>
                </c:pt>
                <c:pt idx="382">
                  <c:v>54666</c:v>
                </c:pt>
                <c:pt idx="383">
                  <c:v>54619</c:v>
                </c:pt>
                <c:pt idx="384">
                  <c:v>56225</c:v>
                </c:pt>
                <c:pt idx="385">
                  <c:v>53966</c:v>
                </c:pt>
                <c:pt idx="386">
                  <c:v>54594</c:v>
                </c:pt>
                <c:pt idx="387">
                  <c:v>55522</c:v>
                </c:pt>
                <c:pt idx="388">
                  <c:v>56512</c:v>
                </c:pt>
                <c:pt idx="389">
                  <c:v>55203</c:v>
                </c:pt>
                <c:pt idx="390">
                  <c:v>55771</c:v>
                </c:pt>
                <c:pt idx="391">
                  <c:v>54069</c:v>
                </c:pt>
                <c:pt idx="392">
                  <c:v>54230</c:v>
                </c:pt>
                <c:pt idx="393">
                  <c:v>53330</c:v>
                </c:pt>
                <c:pt idx="394">
                  <c:v>52161</c:v>
                </c:pt>
                <c:pt idx="395">
                  <c:v>52124</c:v>
                </c:pt>
                <c:pt idx="396">
                  <c:v>52532</c:v>
                </c:pt>
                <c:pt idx="397">
                  <c:v>52769</c:v>
                </c:pt>
                <c:pt idx="398">
                  <c:v>53079</c:v>
                </c:pt>
                <c:pt idx="399">
                  <c:v>55954</c:v>
                </c:pt>
                <c:pt idx="400">
                  <c:v>56079</c:v>
                </c:pt>
                <c:pt idx="401">
                  <c:v>54496</c:v>
                </c:pt>
                <c:pt idx="402">
                  <c:v>54608</c:v>
                </c:pt>
                <c:pt idx="403">
                  <c:v>54452</c:v>
                </c:pt>
                <c:pt idx="404">
                  <c:v>55462</c:v>
                </c:pt>
                <c:pt idx="405">
                  <c:v>56489</c:v>
                </c:pt>
                <c:pt idx="406">
                  <c:v>56211</c:v>
                </c:pt>
                <c:pt idx="407">
                  <c:v>56811</c:v>
                </c:pt>
                <c:pt idx="408">
                  <c:v>56315</c:v>
                </c:pt>
                <c:pt idx="409">
                  <c:v>57227</c:v>
                </c:pt>
                <c:pt idx="410">
                  <c:v>54848</c:v>
                </c:pt>
                <c:pt idx="411">
                  <c:v>54738</c:v>
                </c:pt>
                <c:pt idx="412">
                  <c:v>57422</c:v>
                </c:pt>
                <c:pt idx="413">
                  <c:v>57604</c:v>
                </c:pt>
                <c:pt idx="414">
                  <c:v>56512</c:v>
                </c:pt>
                <c:pt idx="415">
                  <c:v>54864</c:v>
                </c:pt>
                <c:pt idx="416">
                  <c:v>54776</c:v>
                </c:pt>
                <c:pt idx="417">
                  <c:v>56822</c:v>
                </c:pt>
                <c:pt idx="418">
                  <c:v>56813</c:v>
                </c:pt>
                <c:pt idx="419">
                  <c:v>55141</c:v>
                </c:pt>
                <c:pt idx="420">
                  <c:v>59469</c:v>
                </c:pt>
                <c:pt idx="421">
                  <c:v>57118</c:v>
                </c:pt>
                <c:pt idx="422">
                  <c:v>56943</c:v>
                </c:pt>
                <c:pt idx="423">
                  <c:v>59200</c:v>
                </c:pt>
                <c:pt idx="424">
                  <c:v>65546</c:v>
                </c:pt>
                <c:pt idx="425">
                  <c:v>60150</c:v>
                </c:pt>
              </c:numCache>
            </c:numRef>
          </c:xVal>
          <c:yVal>
            <c:numRef>
              <c:f>'MF2022-5_StackResults'!$B$4:$B$429</c:f>
              <c:numCache>
                <c:formatCode>0.00</c:formatCode>
                <c:ptCount val="426"/>
                <c:pt idx="0">
                  <c:v>0</c:v>
                </c:pt>
                <c:pt idx="1">
                  <c:v>4.9999999999998934E-2</c:v>
                </c:pt>
                <c:pt idx="2">
                  <c:v>9.9999999999999645E-2</c:v>
                </c:pt>
                <c:pt idx="3">
                  <c:v>0.14999999999999858</c:v>
                </c:pt>
                <c:pt idx="4">
                  <c:v>0.19999999999999929</c:v>
                </c:pt>
                <c:pt idx="5">
                  <c:v>0.25</c:v>
                </c:pt>
                <c:pt idx="6">
                  <c:v>0.29999999999999893</c:v>
                </c:pt>
                <c:pt idx="7">
                  <c:v>0.34999999999999964</c:v>
                </c:pt>
                <c:pt idx="8">
                  <c:v>0.39999999999999858</c:v>
                </c:pt>
                <c:pt idx="9">
                  <c:v>0.44999999999999929</c:v>
                </c:pt>
                <c:pt idx="10">
                  <c:v>0.5</c:v>
                </c:pt>
                <c:pt idx="11">
                  <c:v>0.54999999999999893</c:v>
                </c:pt>
                <c:pt idx="12">
                  <c:v>0.59999999999999964</c:v>
                </c:pt>
                <c:pt idx="13">
                  <c:v>0.64999999999999858</c:v>
                </c:pt>
                <c:pt idx="14">
                  <c:v>0.69999999999999929</c:v>
                </c:pt>
                <c:pt idx="15">
                  <c:v>0.75</c:v>
                </c:pt>
                <c:pt idx="16">
                  <c:v>0.79999999999999893</c:v>
                </c:pt>
                <c:pt idx="17">
                  <c:v>0.84999999999999964</c:v>
                </c:pt>
                <c:pt idx="18">
                  <c:v>0.89999999999999858</c:v>
                </c:pt>
                <c:pt idx="19">
                  <c:v>0.94999999999999929</c:v>
                </c:pt>
                <c:pt idx="20">
                  <c:v>1</c:v>
                </c:pt>
                <c:pt idx="21">
                  <c:v>1.0499999999999989</c:v>
                </c:pt>
                <c:pt idx="22">
                  <c:v>1.0999999999999996</c:v>
                </c:pt>
                <c:pt idx="23">
                  <c:v>1.1499999999999986</c:v>
                </c:pt>
                <c:pt idx="24">
                  <c:v>1.1999999999999993</c:v>
                </c:pt>
                <c:pt idx="25">
                  <c:v>1.25</c:v>
                </c:pt>
                <c:pt idx="26">
                  <c:v>1.2999999999999989</c:v>
                </c:pt>
                <c:pt idx="27">
                  <c:v>1.3499999999999996</c:v>
                </c:pt>
                <c:pt idx="28">
                  <c:v>1.3999999999999986</c:v>
                </c:pt>
                <c:pt idx="29">
                  <c:v>1.4499999999999993</c:v>
                </c:pt>
                <c:pt idx="30">
                  <c:v>1.5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1.6499999999999986</c:v>
                </c:pt>
                <c:pt idx="34">
                  <c:v>1.6999999999999993</c:v>
                </c:pt>
                <c:pt idx="35">
                  <c:v>1.75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1.8999999999999986</c:v>
                </c:pt>
                <c:pt idx="39">
                  <c:v>1.9499999999999993</c:v>
                </c:pt>
                <c:pt idx="40">
                  <c:v>2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2.1499999999999986</c:v>
                </c:pt>
                <c:pt idx="44">
                  <c:v>2.1999999999999993</c:v>
                </c:pt>
                <c:pt idx="45">
                  <c:v>2.25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2.3999999999999986</c:v>
                </c:pt>
                <c:pt idx="49">
                  <c:v>2.4499999999999993</c:v>
                </c:pt>
                <c:pt idx="50">
                  <c:v>2.5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2.6499999999999986</c:v>
                </c:pt>
                <c:pt idx="54">
                  <c:v>2.6999999999999993</c:v>
                </c:pt>
                <c:pt idx="55">
                  <c:v>2.75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2.8999999999999986</c:v>
                </c:pt>
                <c:pt idx="59">
                  <c:v>2.9499999999999993</c:v>
                </c:pt>
                <c:pt idx="60">
                  <c:v>3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3.1499999999999986</c:v>
                </c:pt>
                <c:pt idx="64">
                  <c:v>3.1999999999999993</c:v>
                </c:pt>
                <c:pt idx="65">
                  <c:v>3.25</c:v>
                </c:pt>
                <c:pt idx="66">
                  <c:v>3.3000000000000007</c:v>
                </c:pt>
                <c:pt idx="67">
                  <c:v>3.3499999999999979</c:v>
                </c:pt>
                <c:pt idx="68">
                  <c:v>3.3999999999999986</c:v>
                </c:pt>
                <c:pt idx="69">
                  <c:v>3.4499999999999993</c:v>
                </c:pt>
                <c:pt idx="70">
                  <c:v>3.5</c:v>
                </c:pt>
                <c:pt idx="71">
                  <c:v>3.5500000000000007</c:v>
                </c:pt>
                <c:pt idx="72">
                  <c:v>3.5999999999999979</c:v>
                </c:pt>
                <c:pt idx="73">
                  <c:v>3.6499999999999986</c:v>
                </c:pt>
                <c:pt idx="74">
                  <c:v>3.6999999999999993</c:v>
                </c:pt>
                <c:pt idx="75">
                  <c:v>3.75</c:v>
                </c:pt>
                <c:pt idx="76">
                  <c:v>3.8000000000000007</c:v>
                </c:pt>
                <c:pt idx="77">
                  <c:v>3.8499999999999979</c:v>
                </c:pt>
                <c:pt idx="78">
                  <c:v>3.8999999999999986</c:v>
                </c:pt>
                <c:pt idx="79">
                  <c:v>3.9499999999999993</c:v>
                </c:pt>
                <c:pt idx="80">
                  <c:v>4</c:v>
                </c:pt>
                <c:pt idx="81">
                  <c:v>4.0500000000000007</c:v>
                </c:pt>
                <c:pt idx="82">
                  <c:v>4.0999999999999979</c:v>
                </c:pt>
                <c:pt idx="83">
                  <c:v>4.1499999999999986</c:v>
                </c:pt>
                <c:pt idx="84">
                  <c:v>4.1999999999999993</c:v>
                </c:pt>
                <c:pt idx="85">
                  <c:v>4.25</c:v>
                </c:pt>
                <c:pt idx="86">
                  <c:v>4.3000000000000007</c:v>
                </c:pt>
                <c:pt idx="87">
                  <c:v>4.3499999999999979</c:v>
                </c:pt>
                <c:pt idx="88">
                  <c:v>4.3999999999999986</c:v>
                </c:pt>
                <c:pt idx="89">
                  <c:v>4.4499999999999993</c:v>
                </c:pt>
                <c:pt idx="90">
                  <c:v>4.5</c:v>
                </c:pt>
                <c:pt idx="91">
                  <c:v>4.5500000000000007</c:v>
                </c:pt>
                <c:pt idx="92">
                  <c:v>4.5999999999999979</c:v>
                </c:pt>
                <c:pt idx="93">
                  <c:v>4.6499999999999986</c:v>
                </c:pt>
                <c:pt idx="94">
                  <c:v>4.6999999999999993</c:v>
                </c:pt>
                <c:pt idx="95">
                  <c:v>4.75</c:v>
                </c:pt>
                <c:pt idx="96">
                  <c:v>4.8000000000000007</c:v>
                </c:pt>
                <c:pt idx="97">
                  <c:v>4.8499999999999979</c:v>
                </c:pt>
                <c:pt idx="98">
                  <c:v>4.8999999999999986</c:v>
                </c:pt>
                <c:pt idx="99">
                  <c:v>4.9499999999999993</c:v>
                </c:pt>
                <c:pt idx="100">
                  <c:v>5</c:v>
                </c:pt>
                <c:pt idx="101">
                  <c:v>5.0500000000000007</c:v>
                </c:pt>
                <c:pt idx="102">
                  <c:v>5.0999999999999979</c:v>
                </c:pt>
                <c:pt idx="103">
                  <c:v>5.1499999999999986</c:v>
                </c:pt>
                <c:pt idx="104">
                  <c:v>5.1999999999999993</c:v>
                </c:pt>
                <c:pt idx="105">
                  <c:v>5.25</c:v>
                </c:pt>
                <c:pt idx="106">
                  <c:v>5.3000000000000007</c:v>
                </c:pt>
                <c:pt idx="107">
                  <c:v>5.3499999999999979</c:v>
                </c:pt>
                <c:pt idx="108">
                  <c:v>5.3999999999999986</c:v>
                </c:pt>
                <c:pt idx="109">
                  <c:v>5.4499999999999993</c:v>
                </c:pt>
                <c:pt idx="110">
                  <c:v>5.5</c:v>
                </c:pt>
                <c:pt idx="111">
                  <c:v>5.5500000000000007</c:v>
                </c:pt>
                <c:pt idx="112">
                  <c:v>5.5999999999999979</c:v>
                </c:pt>
                <c:pt idx="113">
                  <c:v>5.6499999999999986</c:v>
                </c:pt>
                <c:pt idx="114">
                  <c:v>5.6999999999999993</c:v>
                </c:pt>
                <c:pt idx="115">
                  <c:v>5.75</c:v>
                </c:pt>
                <c:pt idx="116">
                  <c:v>5.8000000000000007</c:v>
                </c:pt>
                <c:pt idx="117">
                  <c:v>5.8499999999999979</c:v>
                </c:pt>
                <c:pt idx="118">
                  <c:v>5.8999999999999986</c:v>
                </c:pt>
                <c:pt idx="119">
                  <c:v>5.9499999999999993</c:v>
                </c:pt>
                <c:pt idx="120">
                  <c:v>6</c:v>
                </c:pt>
                <c:pt idx="121">
                  <c:v>6.0500000000000007</c:v>
                </c:pt>
                <c:pt idx="122">
                  <c:v>6.0999999999999979</c:v>
                </c:pt>
                <c:pt idx="123">
                  <c:v>6.1499999999999986</c:v>
                </c:pt>
                <c:pt idx="124">
                  <c:v>6.1999999999999993</c:v>
                </c:pt>
                <c:pt idx="125">
                  <c:v>6.25</c:v>
                </c:pt>
                <c:pt idx="126">
                  <c:v>6.3000000000000007</c:v>
                </c:pt>
                <c:pt idx="127">
                  <c:v>6.3499999999999979</c:v>
                </c:pt>
                <c:pt idx="128">
                  <c:v>6.3999999999999986</c:v>
                </c:pt>
                <c:pt idx="129">
                  <c:v>6.4499999999999993</c:v>
                </c:pt>
                <c:pt idx="130">
                  <c:v>6.5</c:v>
                </c:pt>
                <c:pt idx="131">
                  <c:v>6.5500000000000007</c:v>
                </c:pt>
                <c:pt idx="132">
                  <c:v>6.5999999999999979</c:v>
                </c:pt>
                <c:pt idx="133">
                  <c:v>6.6499999999999986</c:v>
                </c:pt>
                <c:pt idx="134">
                  <c:v>6.6999999999999993</c:v>
                </c:pt>
                <c:pt idx="135">
                  <c:v>6.75</c:v>
                </c:pt>
                <c:pt idx="136">
                  <c:v>6.8000000000000007</c:v>
                </c:pt>
                <c:pt idx="137">
                  <c:v>6.8499999999999979</c:v>
                </c:pt>
                <c:pt idx="138">
                  <c:v>6.8999999999999986</c:v>
                </c:pt>
                <c:pt idx="139">
                  <c:v>6.9499999999999993</c:v>
                </c:pt>
                <c:pt idx="140">
                  <c:v>7</c:v>
                </c:pt>
                <c:pt idx="141">
                  <c:v>7.0500000000000007</c:v>
                </c:pt>
                <c:pt idx="142">
                  <c:v>7.0999999999999979</c:v>
                </c:pt>
                <c:pt idx="143">
                  <c:v>7.1499999999999986</c:v>
                </c:pt>
                <c:pt idx="144">
                  <c:v>7.1999999999999993</c:v>
                </c:pt>
                <c:pt idx="145">
                  <c:v>7.25</c:v>
                </c:pt>
                <c:pt idx="146">
                  <c:v>7.3000000000000007</c:v>
                </c:pt>
                <c:pt idx="147">
                  <c:v>7.3499999999999979</c:v>
                </c:pt>
                <c:pt idx="148">
                  <c:v>7.3999999999999986</c:v>
                </c:pt>
                <c:pt idx="149">
                  <c:v>7.4499999999999993</c:v>
                </c:pt>
                <c:pt idx="150">
                  <c:v>7.5</c:v>
                </c:pt>
                <c:pt idx="151">
                  <c:v>7.5500000000000007</c:v>
                </c:pt>
                <c:pt idx="152">
                  <c:v>7.5999999999999979</c:v>
                </c:pt>
                <c:pt idx="153">
                  <c:v>7.6499999999999986</c:v>
                </c:pt>
                <c:pt idx="154">
                  <c:v>7.6999999999999993</c:v>
                </c:pt>
                <c:pt idx="155">
                  <c:v>7.75</c:v>
                </c:pt>
                <c:pt idx="156">
                  <c:v>7.8000000000000007</c:v>
                </c:pt>
                <c:pt idx="157">
                  <c:v>7.8499999999999979</c:v>
                </c:pt>
                <c:pt idx="158">
                  <c:v>7.8999999999999986</c:v>
                </c:pt>
                <c:pt idx="159">
                  <c:v>7.9499999999999993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8.0999999999999979</c:v>
                </c:pt>
                <c:pt idx="163">
                  <c:v>8.1499999999999986</c:v>
                </c:pt>
                <c:pt idx="164">
                  <c:v>8.1999999999999993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8.3499999999999979</c:v>
                </c:pt>
                <c:pt idx="168">
                  <c:v>8.3999999999999986</c:v>
                </c:pt>
                <c:pt idx="169">
                  <c:v>8.4499999999999993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8.5999999999999979</c:v>
                </c:pt>
                <c:pt idx="173">
                  <c:v>8.6499999999999986</c:v>
                </c:pt>
                <c:pt idx="174">
                  <c:v>8.6999999999999993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8.8499999999999979</c:v>
                </c:pt>
                <c:pt idx="178">
                  <c:v>8.8999999999999986</c:v>
                </c:pt>
                <c:pt idx="179">
                  <c:v>8.9499999999999993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9.0999999999999979</c:v>
                </c:pt>
                <c:pt idx="183">
                  <c:v>9.1499999999999986</c:v>
                </c:pt>
                <c:pt idx="184">
                  <c:v>9.1999999999999993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9.5999999999999979</c:v>
                </c:pt>
                <c:pt idx="193">
                  <c:v>9.6499999999999986</c:v>
                </c:pt>
                <c:pt idx="194">
                  <c:v>9.6999999999999993</c:v>
                </c:pt>
                <c:pt idx="195">
                  <c:v>9.75</c:v>
                </c:pt>
                <c:pt idx="196">
                  <c:v>9.8000000000000007</c:v>
                </c:pt>
                <c:pt idx="197">
                  <c:v>9.8499999999999979</c:v>
                </c:pt>
                <c:pt idx="198">
                  <c:v>9.8999999999999986</c:v>
                </c:pt>
                <c:pt idx="199">
                  <c:v>9.9499999999999993</c:v>
                </c:pt>
                <c:pt idx="200">
                  <c:v>10</c:v>
                </c:pt>
                <c:pt idx="201">
                  <c:v>10.050000000000001</c:v>
                </c:pt>
                <c:pt idx="202">
                  <c:v>10.099999999999998</c:v>
                </c:pt>
                <c:pt idx="203">
                  <c:v>10.149999999999999</c:v>
                </c:pt>
                <c:pt idx="204">
                  <c:v>10.199999999999999</c:v>
                </c:pt>
                <c:pt idx="205">
                  <c:v>10.25</c:v>
                </c:pt>
                <c:pt idx="206">
                  <c:v>10.3</c:v>
                </c:pt>
                <c:pt idx="207">
                  <c:v>10.349999999999998</c:v>
                </c:pt>
                <c:pt idx="208">
                  <c:v>10.399999999999999</c:v>
                </c:pt>
                <c:pt idx="209">
                  <c:v>10.45</c:v>
                </c:pt>
                <c:pt idx="210">
                  <c:v>10.5</c:v>
                </c:pt>
                <c:pt idx="211">
                  <c:v>10.55</c:v>
                </c:pt>
                <c:pt idx="212">
                  <c:v>10.599999999999998</c:v>
                </c:pt>
                <c:pt idx="213">
                  <c:v>10.649999999999999</c:v>
                </c:pt>
                <c:pt idx="214">
                  <c:v>10.7</c:v>
                </c:pt>
                <c:pt idx="215">
                  <c:v>10.75</c:v>
                </c:pt>
                <c:pt idx="216">
                  <c:v>10.8</c:v>
                </c:pt>
                <c:pt idx="217">
                  <c:v>10.849999999999998</c:v>
                </c:pt>
                <c:pt idx="218">
                  <c:v>10.899999999999999</c:v>
                </c:pt>
                <c:pt idx="219">
                  <c:v>10.95</c:v>
                </c:pt>
                <c:pt idx="220">
                  <c:v>11</c:v>
                </c:pt>
                <c:pt idx="221">
                  <c:v>11.05</c:v>
                </c:pt>
                <c:pt idx="222">
                  <c:v>11.099999999999998</c:v>
                </c:pt>
                <c:pt idx="223">
                  <c:v>11.149999999999999</c:v>
                </c:pt>
                <c:pt idx="224">
                  <c:v>11.2</c:v>
                </c:pt>
                <c:pt idx="225">
                  <c:v>11.25</c:v>
                </c:pt>
                <c:pt idx="226">
                  <c:v>11.3</c:v>
                </c:pt>
                <c:pt idx="227">
                  <c:v>11.349999999999998</c:v>
                </c:pt>
                <c:pt idx="228">
                  <c:v>11.399999999999999</c:v>
                </c:pt>
                <c:pt idx="229">
                  <c:v>11.45</c:v>
                </c:pt>
                <c:pt idx="230">
                  <c:v>11.5</c:v>
                </c:pt>
                <c:pt idx="231">
                  <c:v>11.55</c:v>
                </c:pt>
                <c:pt idx="232">
                  <c:v>11.599999999999998</c:v>
                </c:pt>
                <c:pt idx="233">
                  <c:v>11.649999999999999</c:v>
                </c:pt>
                <c:pt idx="234">
                  <c:v>11.7</c:v>
                </c:pt>
                <c:pt idx="235">
                  <c:v>11.75</c:v>
                </c:pt>
                <c:pt idx="236">
                  <c:v>11.8</c:v>
                </c:pt>
                <c:pt idx="237">
                  <c:v>11.849999999999998</c:v>
                </c:pt>
                <c:pt idx="238">
                  <c:v>11.899999999999999</c:v>
                </c:pt>
                <c:pt idx="239">
                  <c:v>11.95</c:v>
                </c:pt>
                <c:pt idx="240">
                  <c:v>12</c:v>
                </c:pt>
                <c:pt idx="241">
                  <c:v>12.05</c:v>
                </c:pt>
                <c:pt idx="242">
                  <c:v>12.099999999999998</c:v>
                </c:pt>
                <c:pt idx="243">
                  <c:v>12.149999999999999</c:v>
                </c:pt>
                <c:pt idx="244">
                  <c:v>12.2</c:v>
                </c:pt>
                <c:pt idx="245">
                  <c:v>12.25</c:v>
                </c:pt>
                <c:pt idx="246">
                  <c:v>12.3</c:v>
                </c:pt>
                <c:pt idx="247">
                  <c:v>12.349999999999998</c:v>
                </c:pt>
                <c:pt idx="248">
                  <c:v>12.399999999999999</c:v>
                </c:pt>
                <c:pt idx="249">
                  <c:v>12.45</c:v>
                </c:pt>
                <c:pt idx="250">
                  <c:v>12.5</c:v>
                </c:pt>
                <c:pt idx="251">
                  <c:v>12.55</c:v>
                </c:pt>
                <c:pt idx="252">
                  <c:v>12.599999999999998</c:v>
                </c:pt>
                <c:pt idx="253">
                  <c:v>12.649999999999999</c:v>
                </c:pt>
                <c:pt idx="254">
                  <c:v>12.7</c:v>
                </c:pt>
                <c:pt idx="255">
                  <c:v>12.75</c:v>
                </c:pt>
                <c:pt idx="256">
                  <c:v>12.8</c:v>
                </c:pt>
                <c:pt idx="257">
                  <c:v>12.849999999999998</c:v>
                </c:pt>
                <c:pt idx="258">
                  <c:v>12.899999999999999</c:v>
                </c:pt>
                <c:pt idx="259">
                  <c:v>12.95</c:v>
                </c:pt>
                <c:pt idx="260">
                  <c:v>13</c:v>
                </c:pt>
                <c:pt idx="261">
                  <c:v>13.05</c:v>
                </c:pt>
                <c:pt idx="262">
                  <c:v>13.099999999999998</c:v>
                </c:pt>
                <c:pt idx="263">
                  <c:v>13.149999999999999</c:v>
                </c:pt>
                <c:pt idx="264">
                  <c:v>13.2</c:v>
                </c:pt>
                <c:pt idx="265">
                  <c:v>13.25</c:v>
                </c:pt>
                <c:pt idx="266">
                  <c:v>13.3</c:v>
                </c:pt>
                <c:pt idx="267">
                  <c:v>13.349999999999998</c:v>
                </c:pt>
                <c:pt idx="268">
                  <c:v>13.399999999999999</c:v>
                </c:pt>
                <c:pt idx="269">
                  <c:v>13.45</c:v>
                </c:pt>
                <c:pt idx="270">
                  <c:v>13.5</c:v>
                </c:pt>
                <c:pt idx="271">
                  <c:v>13.55</c:v>
                </c:pt>
                <c:pt idx="272">
                  <c:v>13.599999999999998</c:v>
                </c:pt>
                <c:pt idx="273">
                  <c:v>13.649999999999999</c:v>
                </c:pt>
                <c:pt idx="274">
                  <c:v>13.7</c:v>
                </c:pt>
                <c:pt idx="275">
                  <c:v>13.75</c:v>
                </c:pt>
                <c:pt idx="276">
                  <c:v>13.8</c:v>
                </c:pt>
                <c:pt idx="277">
                  <c:v>13.849999999999998</c:v>
                </c:pt>
                <c:pt idx="278">
                  <c:v>13.899999999999999</c:v>
                </c:pt>
                <c:pt idx="279">
                  <c:v>13.95</c:v>
                </c:pt>
                <c:pt idx="280">
                  <c:v>14</c:v>
                </c:pt>
                <c:pt idx="281">
                  <c:v>14.05</c:v>
                </c:pt>
                <c:pt idx="282">
                  <c:v>14.099999999999998</c:v>
                </c:pt>
                <c:pt idx="283">
                  <c:v>14.149999999999999</c:v>
                </c:pt>
                <c:pt idx="284">
                  <c:v>14.2</c:v>
                </c:pt>
                <c:pt idx="285">
                  <c:v>14.25</c:v>
                </c:pt>
                <c:pt idx="286">
                  <c:v>14.3</c:v>
                </c:pt>
                <c:pt idx="287">
                  <c:v>14.349999999999998</c:v>
                </c:pt>
                <c:pt idx="288">
                  <c:v>14.399999999999999</c:v>
                </c:pt>
                <c:pt idx="289">
                  <c:v>14.45</c:v>
                </c:pt>
                <c:pt idx="290">
                  <c:v>14.5</c:v>
                </c:pt>
                <c:pt idx="291">
                  <c:v>14.55</c:v>
                </c:pt>
                <c:pt idx="292">
                  <c:v>14.599999999999998</c:v>
                </c:pt>
                <c:pt idx="293">
                  <c:v>14.649999999999999</c:v>
                </c:pt>
                <c:pt idx="294">
                  <c:v>14.7</c:v>
                </c:pt>
                <c:pt idx="295">
                  <c:v>14.75</c:v>
                </c:pt>
                <c:pt idx="296">
                  <c:v>14.8</c:v>
                </c:pt>
                <c:pt idx="297">
                  <c:v>14.849999999999998</c:v>
                </c:pt>
                <c:pt idx="298">
                  <c:v>14.899999999999999</c:v>
                </c:pt>
                <c:pt idx="299">
                  <c:v>14.95</c:v>
                </c:pt>
                <c:pt idx="300">
                  <c:v>15</c:v>
                </c:pt>
                <c:pt idx="301">
                  <c:v>15.05</c:v>
                </c:pt>
                <c:pt idx="302">
                  <c:v>15.099999999999998</c:v>
                </c:pt>
                <c:pt idx="303">
                  <c:v>15.149999999999999</c:v>
                </c:pt>
                <c:pt idx="304">
                  <c:v>15.2</c:v>
                </c:pt>
                <c:pt idx="305">
                  <c:v>15.25</c:v>
                </c:pt>
                <c:pt idx="306">
                  <c:v>15.3</c:v>
                </c:pt>
                <c:pt idx="307">
                  <c:v>15.349999999999998</c:v>
                </c:pt>
                <c:pt idx="308">
                  <c:v>15.399999999999999</c:v>
                </c:pt>
                <c:pt idx="309">
                  <c:v>15.45</c:v>
                </c:pt>
                <c:pt idx="310">
                  <c:v>15.5</c:v>
                </c:pt>
                <c:pt idx="311">
                  <c:v>15.55</c:v>
                </c:pt>
                <c:pt idx="312">
                  <c:v>15.599999999999998</c:v>
                </c:pt>
                <c:pt idx="313">
                  <c:v>15.649999999999999</c:v>
                </c:pt>
                <c:pt idx="314">
                  <c:v>15.7</c:v>
                </c:pt>
                <c:pt idx="315">
                  <c:v>15.75</c:v>
                </c:pt>
                <c:pt idx="316">
                  <c:v>15.8</c:v>
                </c:pt>
                <c:pt idx="317">
                  <c:v>15.849999999999998</c:v>
                </c:pt>
                <c:pt idx="318">
                  <c:v>15.899999999999999</c:v>
                </c:pt>
                <c:pt idx="319">
                  <c:v>15.95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19.099999999999998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19.249999999999996</c:v>
                </c:pt>
                <c:pt idx="386">
                  <c:v>19.3</c:v>
                </c:pt>
                <c:pt idx="387">
                  <c:v>19.349999999999998</c:v>
                </c:pt>
                <c:pt idx="388">
                  <c:v>19.400000000000002</c:v>
                </c:pt>
                <c:pt idx="389">
                  <c:v>19.45</c:v>
                </c:pt>
                <c:pt idx="390">
                  <c:v>19.499999999999996</c:v>
                </c:pt>
                <c:pt idx="391">
                  <c:v>19.55</c:v>
                </c:pt>
                <c:pt idx="392">
                  <c:v>19.599999999999998</c:v>
                </c:pt>
                <c:pt idx="393">
                  <c:v>19.650000000000002</c:v>
                </c:pt>
                <c:pt idx="394">
                  <c:v>19.7</c:v>
                </c:pt>
                <c:pt idx="395">
                  <c:v>19.749999999999996</c:v>
                </c:pt>
                <c:pt idx="396">
                  <c:v>19.8</c:v>
                </c:pt>
                <c:pt idx="397">
                  <c:v>19.849999999999998</c:v>
                </c:pt>
                <c:pt idx="398">
                  <c:v>19.900000000000002</c:v>
                </c:pt>
                <c:pt idx="399">
                  <c:v>19.95</c:v>
                </c:pt>
                <c:pt idx="400">
                  <c:v>19.999999999999996</c:v>
                </c:pt>
                <c:pt idx="401">
                  <c:v>20.05</c:v>
                </c:pt>
                <c:pt idx="402">
                  <c:v>20.099999999999998</c:v>
                </c:pt>
                <c:pt idx="403">
                  <c:v>20.150000000000002</c:v>
                </c:pt>
                <c:pt idx="404">
                  <c:v>20.2</c:v>
                </c:pt>
                <c:pt idx="405">
                  <c:v>20.249999999999996</c:v>
                </c:pt>
                <c:pt idx="406">
                  <c:v>20.3</c:v>
                </c:pt>
                <c:pt idx="407">
                  <c:v>20.349999999999998</c:v>
                </c:pt>
                <c:pt idx="408">
                  <c:v>20.400000000000002</c:v>
                </c:pt>
                <c:pt idx="409">
                  <c:v>20.45</c:v>
                </c:pt>
                <c:pt idx="410">
                  <c:v>20.499999999999996</c:v>
                </c:pt>
                <c:pt idx="411">
                  <c:v>20.55</c:v>
                </c:pt>
                <c:pt idx="412">
                  <c:v>20.599999999999998</c:v>
                </c:pt>
                <c:pt idx="413">
                  <c:v>20.650000000000002</c:v>
                </c:pt>
                <c:pt idx="414">
                  <c:v>20.7</c:v>
                </c:pt>
                <c:pt idx="415">
                  <c:v>20.749999999999996</c:v>
                </c:pt>
                <c:pt idx="416">
                  <c:v>20.8</c:v>
                </c:pt>
                <c:pt idx="417">
                  <c:v>20.849999999999998</c:v>
                </c:pt>
                <c:pt idx="418">
                  <c:v>20.900000000000002</c:v>
                </c:pt>
                <c:pt idx="419">
                  <c:v>20.95</c:v>
                </c:pt>
                <c:pt idx="420">
                  <c:v>20.999999999999996</c:v>
                </c:pt>
                <c:pt idx="421">
                  <c:v>21.05</c:v>
                </c:pt>
                <c:pt idx="422">
                  <c:v>21.099999999999998</c:v>
                </c:pt>
                <c:pt idx="423">
                  <c:v>21.150000000000002</c:v>
                </c:pt>
                <c:pt idx="424">
                  <c:v>21.2</c:v>
                </c:pt>
                <c:pt idx="425">
                  <c:v>21.249999999999996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C2-4C91-B7E2-4A5E7EBB1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107712"/>
        <c:axId val="209108288"/>
      </c:scatterChart>
      <c:valAx>
        <c:axId val="20910771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108288"/>
        <c:crosses val="autoZero"/>
        <c:crossBetween val="midCat"/>
      </c:valAx>
      <c:valAx>
        <c:axId val="209108288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107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Lærdalsfjord </a:t>
            </a:r>
            <a:r>
              <a:rPr lang="en-US"/>
              <a:t>Silicon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/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Si average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'MF2022-5_StackResults'!$BA$4:$BA$429</c:f>
              <c:numCache>
                <c:formatCode>General</c:formatCode>
                <c:ptCount val="426"/>
                <c:pt idx="0">
                  <c:v>97.7</c:v>
                </c:pt>
                <c:pt idx="10">
                  <c:v>98.2</c:v>
                </c:pt>
                <c:pt idx="20">
                  <c:v>121.3</c:v>
                </c:pt>
                <c:pt idx="30">
                  <c:v>156.9</c:v>
                </c:pt>
                <c:pt idx="40">
                  <c:v>172</c:v>
                </c:pt>
                <c:pt idx="50">
                  <c:v>187.3</c:v>
                </c:pt>
                <c:pt idx="60">
                  <c:v>194.8</c:v>
                </c:pt>
                <c:pt idx="70">
                  <c:v>162.6</c:v>
                </c:pt>
                <c:pt idx="80">
                  <c:v>185.7</c:v>
                </c:pt>
                <c:pt idx="90">
                  <c:v>168.5</c:v>
                </c:pt>
                <c:pt idx="100">
                  <c:v>155.19999999999999</c:v>
                </c:pt>
                <c:pt idx="110">
                  <c:v>144.30000000000001</c:v>
                </c:pt>
                <c:pt idx="120">
                  <c:v>149.6</c:v>
                </c:pt>
                <c:pt idx="130">
                  <c:v>140.6</c:v>
                </c:pt>
                <c:pt idx="140">
                  <c:v>145.30000000000001</c:v>
                </c:pt>
                <c:pt idx="150">
                  <c:v>177.9</c:v>
                </c:pt>
                <c:pt idx="160">
                  <c:v>198.1</c:v>
                </c:pt>
                <c:pt idx="170">
                  <c:v>171.9</c:v>
                </c:pt>
                <c:pt idx="180">
                  <c:v>174.9</c:v>
                </c:pt>
                <c:pt idx="190">
                  <c:v>184.7</c:v>
                </c:pt>
                <c:pt idx="200">
                  <c:v>169.3</c:v>
                </c:pt>
                <c:pt idx="210">
                  <c:v>174.5</c:v>
                </c:pt>
                <c:pt idx="220">
                  <c:v>174.3</c:v>
                </c:pt>
                <c:pt idx="230">
                  <c:v>187.1</c:v>
                </c:pt>
                <c:pt idx="240">
                  <c:v>169.5</c:v>
                </c:pt>
                <c:pt idx="250">
                  <c:v>208.9</c:v>
                </c:pt>
                <c:pt idx="260">
                  <c:v>171.7</c:v>
                </c:pt>
                <c:pt idx="270">
                  <c:v>187.3</c:v>
                </c:pt>
                <c:pt idx="280">
                  <c:v>218.6</c:v>
                </c:pt>
                <c:pt idx="290">
                  <c:v>219.5</c:v>
                </c:pt>
                <c:pt idx="300">
                  <c:v>222.4</c:v>
                </c:pt>
                <c:pt idx="310">
                  <c:v>242.9</c:v>
                </c:pt>
                <c:pt idx="320">
                  <c:v>274.10000000000002</c:v>
                </c:pt>
                <c:pt idx="330">
                  <c:v>197.42857142857142</c:v>
                </c:pt>
                <c:pt idx="340">
                  <c:v>174.16666666666666</c:v>
                </c:pt>
                <c:pt idx="350">
                  <c:v>159.4</c:v>
                </c:pt>
                <c:pt idx="360">
                  <c:v>164.8</c:v>
                </c:pt>
                <c:pt idx="370">
                  <c:v>152.5</c:v>
                </c:pt>
                <c:pt idx="380">
                  <c:v>164.2</c:v>
                </c:pt>
                <c:pt idx="390">
                  <c:v>158.69999999999999</c:v>
                </c:pt>
                <c:pt idx="400">
                  <c:v>219.4</c:v>
                </c:pt>
                <c:pt idx="410">
                  <c:v>188.7</c:v>
                </c:pt>
                <c:pt idx="420">
                  <c:v>186</c:v>
                </c:pt>
              </c:numCache>
            </c:numRef>
          </c:xVal>
          <c:yVal>
            <c:numRef>
              <c:f>'MF2022-5_StackResults'!$C$4:$C$429</c:f>
              <c:numCache>
                <c:formatCode>0.00</c:formatCode>
                <c:ptCount val="426"/>
                <c:pt idx="0">
                  <c:v>0.22499999999999928</c:v>
                </c:pt>
                <c:pt idx="10">
                  <c:v>0.72499999999999931</c:v>
                </c:pt>
                <c:pt idx="20">
                  <c:v>1.2249999999999992</c:v>
                </c:pt>
                <c:pt idx="30">
                  <c:v>1.7249999999999992</c:v>
                </c:pt>
                <c:pt idx="40">
                  <c:v>2.2249999999999992</c:v>
                </c:pt>
                <c:pt idx="50">
                  <c:v>2.7249999999999996</c:v>
                </c:pt>
                <c:pt idx="60">
                  <c:v>3.2249999999999992</c:v>
                </c:pt>
                <c:pt idx="70">
                  <c:v>3.7250000000000001</c:v>
                </c:pt>
                <c:pt idx="80">
                  <c:v>4.2249999999999988</c:v>
                </c:pt>
                <c:pt idx="90">
                  <c:v>4.7249999999999988</c:v>
                </c:pt>
                <c:pt idx="100">
                  <c:v>5.2249999999999988</c:v>
                </c:pt>
                <c:pt idx="110">
                  <c:v>5.7249999999999988</c:v>
                </c:pt>
                <c:pt idx="120">
                  <c:v>6.2249999999999988</c:v>
                </c:pt>
                <c:pt idx="130">
                  <c:v>6.7249999999999988</c:v>
                </c:pt>
                <c:pt idx="140">
                  <c:v>7.2249999999999988</c:v>
                </c:pt>
                <c:pt idx="150">
                  <c:v>7.7249999999999988</c:v>
                </c:pt>
                <c:pt idx="160">
                  <c:v>8.2249999999999979</c:v>
                </c:pt>
                <c:pt idx="170">
                  <c:v>8.7249999999999979</c:v>
                </c:pt>
                <c:pt idx="180">
                  <c:v>9.2249999999999979</c:v>
                </c:pt>
                <c:pt idx="190">
                  <c:v>9.7249999999999979</c:v>
                </c:pt>
                <c:pt idx="200">
                  <c:v>10.224999999999998</c:v>
                </c:pt>
                <c:pt idx="210">
                  <c:v>10.724999999999998</c:v>
                </c:pt>
                <c:pt idx="220">
                  <c:v>11.224999999999998</c:v>
                </c:pt>
                <c:pt idx="230">
                  <c:v>11.724999999999998</c:v>
                </c:pt>
                <c:pt idx="240">
                  <c:v>12.224999999999998</c:v>
                </c:pt>
                <c:pt idx="250">
                  <c:v>12.724999999999998</c:v>
                </c:pt>
                <c:pt idx="260">
                  <c:v>13.224999999999998</c:v>
                </c:pt>
                <c:pt idx="270">
                  <c:v>13.724999999999998</c:v>
                </c:pt>
                <c:pt idx="280">
                  <c:v>14.224999999999998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16.224999999999998</c:v>
                </c:pt>
                <c:pt idx="330">
                  <c:v>16.724999999999998</c:v>
                </c:pt>
                <c:pt idx="340">
                  <c:v>17.224999999999998</c:v>
                </c:pt>
                <c:pt idx="350">
                  <c:v>17.724999999999998</c:v>
                </c:pt>
                <c:pt idx="360">
                  <c:v>18.224999999999998</c:v>
                </c:pt>
                <c:pt idx="370">
                  <c:v>18.724999999999998</c:v>
                </c:pt>
                <c:pt idx="380">
                  <c:v>19.224999999999998</c:v>
                </c:pt>
                <c:pt idx="390">
                  <c:v>19.725000000000001</c:v>
                </c:pt>
                <c:pt idx="400">
                  <c:v>20.225000000000001</c:v>
                </c:pt>
                <c:pt idx="410">
                  <c:v>20.725000000000001</c:v>
                </c:pt>
                <c:pt idx="420">
                  <c:v>21.125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46-42A7-8529-D189D472E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258752"/>
        <c:axId val="210259328"/>
      </c:scatterChart>
      <c:valAx>
        <c:axId val="2102587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9328"/>
        <c:crosses val="autoZero"/>
        <c:crossBetween val="midCat"/>
      </c:valAx>
      <c:valAx>
        <c:axId val="210259328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8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</a:t>
            </a:r>
            <a:r>
              <a:rPr lang="de-DE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de-DE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Argon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Ar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'MF2022-5_StackResults'!$R$4:$R$429</c:f>
              <c:numCache>
                <c:formatCode>General</c:formatCode>
                <c:ptCount val="426"/>
                <c:pt idx="0">
                  <c:v>304</c:v>
                </c:pt>
                <c:pt idx="1">
                  <c:v>319</c:v>
                </c:pt>
                <c:pt idx="2">
                  <c:v>302</c:v>
                </c:pt>
                <c:pt idx="3">
                  <c:v>274</c:v>
                </c:pt>
                <c:pt idx="4">
                  <c:v>295</c:v>
                </c:pt>
                <c:pt idx="5">
                  <c:v>248</c:v>
                </c:pt>
                <c:pt idx="6">
                  <c:v>242</c:v>
                </c:pt>
                <c:pt idx="7">
                  <c:v>286</c:v>
                </c:pt>
                <c:pt idx="8">
                  <c:v>299</c:v>
                </c:pt>
                <c:pt idx="9">
                  <c:v>271</c:v>
                </c:pt>
                <c:pt idx="10">
                  <c:v>310</c:v>
                </c:pt>
                <c:pt idx="11">
                  <c:v>318</c:v>
                </c:pt>
                <c:pt idx="12">
                  <c:v>264</c:v>
                </c:pt>
                <c:pt idx="13">
                  <c:v>286</c:v>
                </c:pt>
                <c:pt idx="14">
                  <c:v>305</c:v>
                </c:pt>
                <c:pt idx="15">
                  <c:v>286</c:v>
                </c:pt>
                <c:pt idx="16">
                  <c:v>269</c:v>
                </c:pt>
                <c:pt idx="17">
                  <c:v>290</c:v>
                </c:pt>
                <c:pt idx="18">
                  <c:v>283</c:v>
                </c:pt>
                <c:pt idx="19">
                  <c:v>334</c:v>
                </c:pt>
                <c:pt idx="20">
                  <c:v>288</c:v>
                </c:pt>
                <c:pt idx="21">
                  <c:v>314</c:v>
                </c:pt>
                <c:pt idx="22">
                  <c:v>330</c:v>
                </c:pt>
                <c:pt idx="23">
                  <c:v>271</c:v>
                </c:pt>
                <c:pt idx="24">
                  <c:v>314</c:v>
                </c:pt>
                <c:pt idx="25">
                  <c:v>234</c:v>
                </c:pt>
                <c:pt idx="26">
                  <c:v>259</c:v>
                </c:pt>
                <c:pt idx="27">
                  <c:v>302</c:v>
                </c:pt>
                <c:pt idx="28">
                  <c:v>295</c:v>
                </c:pt>
                <c:pt idx="29">
                  <c:v>285</c:v>
                </c:pt>
                <c:pt idx="30">
                  <c:v>282</c:v>
                </c:pt>
                <c:pt idx="31">
                  <c:v>270</c:v>
                </c:pt>
                <c:pt idx="32">
                  <c:v>291</c:v>
                </c:pt>
                <c:pt idx="33">
                  <c:v>293</c:v>
                </c:pt>
                <c:pt idx="34">
                  <c:v>319</c:v>
                </c:pt>
                <c:pt idx="35">
                  <c:v>265</c:v>
                </c:pt>
                <c:pt idx="36">
                  <c:v>271</c:v>
                </c:pt>
                <c:pt idx="37">
                  <c:v>300</c:v>
                </c:pt>
                <c:pt idx="38">
                  <c:v>321</c:v>
                </c:pt>
                <c:pt idx="39">
                  <c:v>315</c:v>
                </c:pt>
                <c:pt idx="40">
                  <c:v>296</c:v>
                </c:pt>
                <c:pt idx="41">
                  <c:v>332</c:v>
                </c:pt>
                <c:pt idx="42">
                  <c:v>345</c:v>
                </c:pt>
                <c:pt idx="43">
                  <c:v>328</c:v>
                </c:pt>
                <c:pt idx="44">
                  <c:v>295</c:v>
                </c:pt>
                <c:pt idx="45">
                  <c:v>293</c:v>
                </c:pt>
                <c:pt idx="46">
                  <c:v>285</c:v>
                </c:pt>
                <c:pt idx="47">
                  <c:v>321</c:v>
                </c:pt>
                <c:pt idx="48">
                  <c:v>295</c:v>
                </c:pt>
                <c:pt idx="49">
                  <c:v>306</c:v>
                </c:pt>
                <c:pt idx="50">
                  <c:v>301</c:v>
                </c:pt>
                <c:pt idx="51">
                  <c:v>303</c:v>
                </c:pt>
                <c:pt idx="52">
                  <c:v>341</c:v>
                </c:pt>
                <c:pt idx="53">
                  <c:v>296</c:v>
                </c:pt>
                <c:pt idx="54">
                  <c:v>309</c:v>
                </c:pt>
                <c:pt idx="55">
                  <c:v>303</c:v>
                </c:pt>
                <c:pt idx="56">
                  <c:v>319</c:v>
                </c:pt>
                <c:pt idx="57">
                  <c:v>309</c:v>
                </c:pt>
                <c:pt idx="58">
                  <c:v>284</c:v>
                </c:pt>
                <c:pt idx="59">
                  <c:v>309</c:v>
                </c:pt>
                <c:pt idx="60">
                  <c:v>301</c:v>
                </c:pt>
                <c:pt idx="61">
                  <c:v>282</c:v>
                </c:pt>
                <c:pt idx="62">
                  <c:v>308</c:v>
                </c:pt>
                <c:pt idx="63">
                  <c:v>269</c:v>
                </c:pt>
                <c:pt idx="64">
                  <c:v>288</c:v>
                </c:pt>
                <c:pt idx="65">
                  <c:v>307</c:v>
                </c:pt>
                <c:pt idx="66">
                  <c:v>293</c:v>
                </c:pt>
                <c:pt idx="67">
                  <c:v>330</c:v>
                </c:pt>
                <c:pt idx="68">
                  <c:v>266</c:v>
                </c:pt>
                <c:pt idx="69">
                  <c:v>309</c:v>
                </c:pt>
                <c:pt idx="70">
                  <c:v>336</c:v>
                </c:pt>
                <c:pt idx="71">
                  <c:v>300</c:v>
                </c:pt>
                <c:pt idx="72">
                  <c:v>343</c:v>
                </c:pt>
                <c:pt idx="73">
                  <c:v>296</c:v>
                </c:pt>
                <c:pt idx="74">
                  <c:v>305</c:v>
                </c:pt>
                <c:pt idx="75">
                  <c:v>322</c:v>
                </c:pt>
                <c:pt idx="76">
                  <c:v>299</c:v>
                </c:pt>
                <c:pt idx="77">
                  <c:v>294</c:v>
                </c:pt>
                <c:pt idx="78">
                  <c:v>301</c:v>
                </c:pt>
                <c:pt idx="79">
                  <c:v>266</c:v>
                </c:pt>
                <c:pt idx="80">
                  <c:v>295</c:v>
                </c:pt>
                <c:pt idx="81">
                  <c:v>303</c:v>
                </c:pt>
                <c:pt idx="82">
                  <c:v>322</c:v>
                </c:pt>
                <c:pt idx="83">
                  <c:v>260</c:v>
                </c:pt>
                <c:pt idx="84">
                  <c:v>294</c:v>
                </c:pt>
                <c:pt idx="85">
                  <c:v>290</c:v>
                </c:pt>
                <c:pt idx="86">
                  <c:v>338</c:v>
                </c:pt>
                <c:pt idx="87">
                  <c:v>284</c:v>
                </c:pt>
                <c:pt idx="88">
                  <c:v>309</c:v>
                </c:pt>
                <c:pt idx="89">
                  <c:v>290</c:v>
                </c:pt>
                <c:pt idx="90">
                  <c:v>287</c:v>
                </c:pt>
                <c:pt idx="91">
                  <c:v>284</c:v>
                </c:pt>
                <c:pt idx="92">
                  <c:v>316</c:v>
                </c:pt>
                <c:pt idx="93">
                  <c:v>310</c:v>
                </c:pt>
                <c:pt idx="94">
                  <c:v>283</c:v>
                </c:pt>
                <c:pt idx="95">
                  <c:v>333</c:v>
                </c:pt>
                <c:pt idx="96">
                  <c:v>306</c:v>
                </c:pt>
                <c:pt idx="97">
                  <c:v>289</c:v>
                </c:pt>
                <c:pt idx="98">
                  <c:v>327</c:v>
                </c:pt>
                <c:pt idx="99">
                  <c:v>291</c:v>
                </c:pt>
                <c:pt idx="100">
                  <c:v>305</c:v>
                </c:pt>
                <c:pt idx="101">
                  <c:v>297</c:v>
                </c:pt>
                <c:pt idx="102">
                  <c:v>288</c:v>
                </c:pt>
                <c:pt idx="103">
                  <c:v>281</c:v>
                </c:pt>
                <c:pt idx="104">
                  <c:v>276</c:v>
                </c:pt>
                <c:pt idx="105">
                  <c:v>294</c:v>
                </c:pt>
                <c:pt idx="106">
                  <c:v>296</c:v>
                </c:pt>
                <c:pt idx="107">
                  <c:v>315</c:v>
                </c:pt>
                <c:pt idx="108">
                  <c:v>298</c:v>
                </c:pt>
                <c:pt idx="109">
                  <c:v>274</c:v>
                </c:pt>
                <c:pt idx="110">
                  <c:v>284</c:v>
                </c:pt>
                <c:pt idx="111">
                  <c:v>329</c:v>
                </c:pt>
                <c:pt idx="112">
                  <c:v>301</c:v>
                </c:pt>
                <c:pt idx="113">
                  <c:v>319</c:v>
                </c:pt>
                <c:pt idx="114">
                  <c:v>303</c:v>
                </c:pt>
                <c:pt idx="115">
                  <c:v>287</c:v>
                </c:pt>
                <c:pt idx="116">
                  <c:v>271</c:v>
                </c:pt>
                <c:pt idx="117">
                  <c:v>320</c:v>
                </c:pt>
                <c:pt idx="118">
                  <c:v>330</c:v>
                </c:pt>
                <c:pt idx="119">
                  <c:v>319</c:v>
                </c:pt>
                <c:pt idx="120">
                  <c:v>300</c:v>
                </c:pt>
                <c:pt idx="121">
                  <c:v>321</c:v>
                </c:pt>
                <c:pt idx="122">
                  <c:v>302</c:v>
                </c:pt>
                <c:pt idx="123">
                  <c:v>316</c:v>
                </c:pt>
                <c:pt idx="124">
                  <c:v>298</c:v>
                </c:pt>
                <c:pt idx="125">
                  <c:v>321</c:v>
                </c:pt>
                <c:pt idx="126">
                  <c:v>309</c:v>
                </c:pt>
                <c:pt idx="127">
                  <c:v>278</c:v>
                </c:pt>
                <c:pt idx="128">
                  <c:v>326</c:v>
                </c:pt>
                <c:pt idx="129">
                  <c:v>289</c:v>
                </c:pt>
                <c:pt idx="130">
                  <c:v>232</c:v>
                </c:pt>
                <c:pt idx="131">
                  <c:v>308</c:v>
                </c:pt>
                <c:pt idx="132">
                  <c:v>279</c:v>
                </c:pt>
                <c:pt idx="133">
                  <c:v>294</c:v>
                </c:pt>
                <c:pt idx="134">
                  <c:v>273</c:v>
                </c:pt>
                <c:pt idx="135">
                  <c:v>279</c:v>
                </c:pt>
                <c:pt idx="136">
                  <c:v>290</c:v>
                </c:pt>
                <c:pt idx="137">
                  <c:v>295</c:v>
                </c:pt>
                <c:pt idx="138">
                  <c:v>291</c:v>
                </c:pt>
                <c:pt idx="139">
                  <c:v>298</c:v>
                </c:pt>
                <c:pt idx="140">
                  <c:v>279</c:v>
                </c:pt>
                <c:pt idx="141">
                  <c:v>318</c:v>
                </c:pt>
                <c:pt idx="142">
                  <c:v>283</c:v>
                </c:pt>
                <c:pt idx="143">
                  <c:v>320</c:v>
                </c:pt>
                <c:pt idx="144">
                  <c:v>235</c:v>
                </c:pt>
                <c:pt idx="145">
                  <c:v>285</c:v>
                </c:pt>
                <c:pt idx="146">
                  <c:v>314</c:v>
                </c:pt>
                <c:pt idx="147">
                  <c:v>281</c:v>
                </c:pt>
                <c:pt idx="148">
                  <c:v>272</c:v>
                </c:pt>
                <c:pt idx="149">
                  <c:v>251</c:v>
                </c:pt>
                <c:pt idx="150">
                  <c:v>277</c:v>
                </c:pt>
                <c:pt idx="151">
                  <c:v>308</c:v>
                </c:pt>
                <c:pt idx="152">
                  <c:v>278</c:v>
                </c:pt>
                <c:pt idx="153">
                  <c:v>290</c:v>
                </c:pt>
                <c:pt idx="154">
                  <c:v>321</c:v>
                </c:pt>
                <c:pt idx="155">
                  <c:v>322</c:v>
                </c:pt>
                <c:pt idx="156">
                  <c:v>324</c:v>
                </c:pt>
                <c:pt idx="157">
                  <c:v>282</c:v>
                </c:pt>
                <c:pt idx="158">
                  <c:v>298</c:v>
                </c:pt>
                <c:pt idx="159">
                  <c:v>290</c:v>
                </c:pt>
                <c:pt idx="160">
                  <c:v>290</c:v>
                </c:pt>
                <c:pt idx="161">
                  <c:v>297</c:v>
                </c:pt>
                <c:pt idx="162">
                  <c:v>299</c:v>
                </c:pt>
                <c:pt idx="163">
                  <c:v>309</c:v>
                </c:pt>
                <c:pt idx="164">
                  <c:v>306</c:v>
                </c:pt>
                <c:pt idx="165">
                  <c:v>282</c:v>
                </c:pt>
                <c:pt idx="166">
                  <c:v>256</c:v>
                </c:pt>
                <c:pt idx="167">
                  <c:v>258</c:v>
                </c:pt>
                <c:pt idx="168">
                  <c:v>285</c:v>
                </c:pt>
                <c:pt idx="169">
                  <c:v>310</c:v>
                </c:pt>
                <c:pt idx="170">
                  <c:v>303</c:v>
                </c:pt>
                <c:pt idx="171">
                  <c:v>296</c:v>
                </c:pt>
                <c:pt idx="172">
                  <c:v>283</c:v>
                </c:pt>
                <c:pt idx="173">
                  <c:v>255</c:v>
                </c:pt>
                <c:pt idx="174">
                  <c:v>286</c:v>
                </c:pt>
                <c:pt idx="175">
                  <c:v>295</c:v>
                </c:pt>
                <c:pt idx="176">
                  <c:v>329</c:v>
                </c:pt>
                <c:pt idx="177">
                  <c:v>306</c:v>
                </c:pt>
                <c:pt idx="178">
                  <c:v>238</c:v>
                </c:pt>
                <c:pt idx="179">
                  <c:v>312</c:v>
                </c:pt>
                <c:pt idx="180">
                  <c:v>315</c:v>
                </c:pt>
                <c:pt idx="181">
                  <c:v>326</c:v>
                </c:pt>
                <c:pt idx="182">
                  <c:v>304</c:v>
                </c:pt>
                <c:pt idx="183">
                  <c:v>292</c:v>
                </c:pt>
                <c:pt idx="184">
                  <c:v>294</c:v>
                </c:pt>
                <c:pt idx="185">
                  <c:v>343</c:v>
                </c:pt>
                <c:pt idx="186">
                  <c:v>269</c:v>
                </c:pt>
                <c:pt idx="187">
                  <c:v>292</c:v>
                </c:pt>
                <c:pt idx="188">
                  <c:v>300</c:v>
                </c:pt>
                <c:pt idx="189">
                  <c:v>286</c:v>
                </c:pt>
                <c:pt idx="190">
                  <c:v>274</c:v>
                </c:pt>
                <c:pt idx="191">
                  <c:v>339</c:v>
                </c:pt>
                <c:pt idx="192">
                  <c:v>288</c:v>
                </c:pt>
                <c:pt idx="193">
                  <c:v>267</c:v>
                </c:pt>
                <c:pt idx="194">
                  <c:v>318</c:v>
                </c:pt>
                <c:pt idx="195">
                  <c:v>272</c:v>
                </c:pt>
                <c:pt idx="196">
                  <c:v>299</c:v>
                </c:pt>
                <c:pt idx="197">
                  <c:v>314</c:v>
                </c:pt>
                <c:pt idx="198">
                  <c:v>282</c:v>
                </c:pt>
                <c:pt idx="199">
                  <c:v>293</c:v>
                </c:pt>
                <c:pt idx="200">
                  <c:v>252</c:v>
                </c:pt>
                <c:pt idx="201">
                  <c:v>278</c:v>
                </c:pt>
                <c:pt idx="202">
                  <c:v>325</c:v>
                </c:pt>
                <c:pt idx="203">
                  <c:v>303</c:v>
                </c:pt>
                <c:pt idx="204">
                  <c:v>272</c:v>
                </c:pt>
                <c:pt idx="205">
                  <c:v>324</c:v>
                </c:pt>
                <c:pt idx="206">
                  <c:v>307</c:v>
                </c:pt>
                <c:pt idx="207">
                  <c:v>294</c:v>
                </c:pt>
                <c:pt idx="208">
                  <c:v>263</c:v>
                </c:pt>
                <c:pt idx="209">
                  <c:v>328</c:v>
                </c:pt>
                <c:pt idx="210">
                  <c:v>295</c:v>
                </c:pt>
                <c:pt idx="211">
                  <c:v>316</c:v>
                </c:pt>
                <c:pt idx="212">
                  <c:v>282</c:v>
                </c:pt>
                <c:pt idx="213">
                  <c:v>315</c:v>
                </c:pt>
                <c:pt idx="214">
                  <c:v>294</c:v>
                </c:pt>
                <c:pt idx="215">
                  <c:v>302</c:v>
                </c:pt>
                <c:pt idx="216">
                  <c:v>298</c:v>
                </c:pt>
                <c:pt idx="217">
                  <c:v>260</c:v>
                </c:pt>
                <c:pt idx="218">
                  <c:v>273</c:v>
                </c:pt>
                <c:pt idx="219">
                  <c:v>252</c:v>
                </c:pt>
                <c:pt idx="220">
                  <c:v>294</c:v>
                </c:pt>
                <c:pt idx="221">
                  <c:v>257</c:v>
                </c:pt>
                <c:pt idx="222">
                  <c:v>236</c:v>
                </c:pt>
                <c:pt idx="223">
                  <c:v>282</c:v>
                </c:pt>
                <c:pt idx="224">
                  <c:v>296</c:v>
                </c:pt>
                <c:pt idx="225">
                  <c:v>301</c:v>
                </c:pt>
                <c:pt idx="226">
                  <c:v>285</c:v>
                </c:pt>
                <c:pt idx="227">
                  <c:v>340</c:v>
                </c:pt>
                <c:pt idx="228">
                  <c:v>267</c:v>
                </c:pt>
                <c:pt idx="229">
                  <c:v>302</c:v>
                </c:pt>
                <c:pt idx="230">
                  <c:v>269</c:v>
                </c:pt>
                <c:pt idx="231">
                  <c:v>230</c:v>
                </c:pt>
                <c:pt idx="232">
                  <c:v>256</c:v>
                </c:pt>
                <c:pt idx="233">
                  <c:v>319</c:v>
                </c:pt>
                <c:pt idx="234">
                  <c:v>312</c:v>
                </c:pt>
                <c:pt idx="235">
                  <c:v>293</c:v>
                </c:pt>
                <c:pt idx="236">
                  <c:v>300</c:v>
                </c:pt>
                <c:pt idx="237">
                  <c:v>290</c:v>
                </c:pt>
                <c:pt idx="238">
                  <c:v>253</c:v>
                </c:pt>
                <c:pt idx="239">
                  <c:v>294</c:v>
                </c:pt>
                <c:pt idx="240">
                  <c:v>290</c:v>
                </c:pt>
                <c:pt idx="241">
                  <c:v>327</c:v>
                </c:pt>
                <c:pt idx="242">
                  <c:v>274</c:v>
                </c:pt>
                <c:pt idx="243">
                  <c:v>276</c:v>
                </c:pt>
                <c:pt idx="244">
                  <c:v>298</c:v>
                </c:pt>
                <c:pt idx="245">
                  <c:v>287</c:v>
                </c:pt>
                <c:pt idx="246">
                  <c:v>319</c:v>
                </c:pt>
                <c:pt idx="247">
                  <c:v>280</c:v>
                </c:pt>
                <c:pt idx="248">
                  <c:v>275</c:v>
                </c:pt>
                <c:pt idx="249">
                  <c:v>312</c:v>
                </c:pt>
                <c:pt idx="250">
                  <c:v>265</c:v>
                </c:pt>
                <c:pt idx="251">
                  <c:v>296</c:v>
                </c:pt>
                <c:pt idx="252">
                  <c:v>306</c:v>
                </c:pt>
                <c:pt idx="253">
                  <c:v>312</c:v>
                </c:pt>
                <c:pt idx="254">
                  <c:v>283</c:v>
                </c:pt>
                <c:pt idx="255">
                  <c:v>312</c:v>
                </c:pt>
                <c:pt idx="256">
                  <c:v>307</c:v>
                </c:pt>
                <c:pt idx="257">
                  <c:v>265</c:v>
                </c:pt>
                <c:pt idx="258">
                  <c:v>334</c:v>
                </c:pt>
                <c:pt idx="259">
                  <c:v>327</c:v>
                </c:pt>
                <c:pt idx="260">
                  <c:v>273</c:v>
                </c:pt>
                <c:pt idx="261">
                  <c:v>237</c:v>
                </c:pt>
                <c:pt idx="262">
                  <c:v>269</c:v>
                </c:pt>
                <c:pt idx="263">
                  <c:v>270</c:v>
                </c:pt>
                <c:pt idx="264">
                  <c:v>331</c:v>
                </c:pt>
                <c:pt idx="265">
                  <c:v>295</c:v>
                </c:pt>
                <c:pt idx="266">
                  <c:v>296</c:v>
                </c:pt>
                <c:pt idx="267">
                  <c:v>316</c:v>
                </c:pt>
                <c:pt idx="268">
                  <c:v>303</c:v>
                </c:pt>
                <c:pt idx="269">
                  <c:v>281</c:v>
                </c:pt>
                <c:pt idx="270">
                  <c:v>273</c:v>
                </c:pt>
                <c:pt idx="271">
                  <c:v>317</c:v>
                </c:pt>
                <c:pt idx="272">
                  <c:v>302</c:v>
                </c:pt>
                <c:pt idx="273">
                  <c:v>332</c:v>
                </c:pt>
                <c:pt idx="274">
                  <c:v>324</c:v>
                </c:pt>
                <c:pt idx="275">
                  <c:v>283</c:v>
                </c:pt>
                <c:pt idx="276">
                  <c:v>281</c:v>
                </c:pt>
                <c:pt idx="277">
                  <c:v>259</c:v>
                </c:pt>
                <c:pt idx="278">
                  <c:v>304</c:v>
                </c:pt>
                <c:pt idx="279">
                  <c:v>272</c:v>
                </c:pt>
                <c:pt idx="280">
                  <c:v>318</c:v>
                </c:pt>
                <c:pt idx="281">
                  <c:v>304</c:v>
                </c:pt>
                <c:pt idx="282">
                  <c:v>313</c:v>
                </c:pt>
                <c:pt idx="283">
                  <c:v>272</c:v>
                </c:pt>
                <c:pt idx="284">
                  <c:v>297</c:v>
                </c:pt>
                <c:pt idx="285">
                  <c:v>275</c:v>
                </c:pt>
                <c:pt idx="286">
                  <c:v>296</c:v>
                </c:pt>
                <c:pt idx="287">
                  <c:v>269</c:v>
                </c:pt>
                <c:pt idx="288">
                  <c:v>326</c:v>
                </c:pt>
                <c:pt idx="289">
                  <c:v>284</c:v>
                </c:pt>
                <c:pt idx="290">
                  <c:v>294</c:v>
                </c:pt>
                <c:pt idx="291">
                  <c:v>304</c:v>
                </c:pt>
                <c:pt idx="292">
                  <c:v>278</c:v>
                </c:pt>
                <c:pt idx="293">
                  <c:v>304</c:v>
                </c:pt>
                <c:pt idx="294">
                  <c:v>330</c:v>
                </c:pt>
                <c:pt idx="295">
                  <c:v>316</c:v>
                </c:pt>
                <c:pt idx="296">
                  <c:v>285</c:v>
                </c:pt>
                <c:pt idx="297">
                  <c:v>332</c:v>
                </c:pt>
                <c:pt idx="298">
                  <c:v>269</c:v>
                </c:pt>
                <c:pt idx="299">
                  <c:v>278</c:v>
                </c:pt>
                <c:pt idx="300">
                  <c:v>290</c:v>
                </c:pt>
                <c:pt idx="301">
                  <c:v>317</c:v>
                </c:pt>
                <c:pt idx="302">
                  <c:v>307</c:v>
                </c:pt>
                <c:pt idx="303">
                  <c:v>310</c:v>
                </c:pt>
                <c:pt idx="304">
                  <c:v>301</c:v>
                </c:pt>
                <c:pt idx="305">
                  <c:v>272</c:v>
                </c:pt>
                <c:pt idx="306">
                  <c:v>310</c:v>
                </c:pt>
                <c:pt idx="307">
                  <c:v>272</c:v>
                </c:pt>
                <c:pt idx="308">
                  <c:v>242</c:v>
                </c:pt>
                <c:pt idx="309">
                  <c:v>294</c:v>
                </c:pt>
                <c:pt idx="310">
                  <c:v>268</c:v>
                </c:pt>
                <c:pt idx="311">
                  <c:v>277</c:v>
                </c:pt>
                <c:pt idx="312">
                  <c:v>310</c:v>
                </c:pt>
                <c:pt idx="313">
                  <c:v>320</c:v>
                </c:pt>
                <c:pt idx="314">
                  <c:v>235</c:v>
                </c:pt>
                <c:pt idx="315">
                  <c:v>280</c:v>
                </c:pt>
                <c:pt idx="316">
                  <c:v>267</c:v>
                </c:pt>
                <c:pt idx="317">
                  <c:v>294</c:v>
                </c:pt>
                <c:pt idx="318">
                  <c:v>325</c:v>
                </c:pt>
                <c:pt idx="319">
                  <c:v>251</c:v>
                </c:pt>
                <c:pt idx="320">
                  <c:v>266</c:v>
                </c:pt>
                <c:pt idx="321">
                  <c:v>296</c:v>
                </c:pt>
                <c:pt idx="322">
                  <c:v>269</c:v>
                </c:pt>
                <c:pt idx="323">
                  <c:v>280</c:v>
                </c:pt>
                <c:pt idx="324">
                  <c:v>308</c:v>
                </c:pt>
                <c:pt idx="325">
                  <c:v>241</c:v>
                </c:pt>
                <c:pt idx="326">
                  <c:v>300</c:v>
                </c:pt>
                <c:pt idx="327">
                  <c:v>274</c:v>
                </c:pt>
                <c:pt idx="328">
                  <c:v>274</c:v>
                </c:pt>
                <c:pt idx="329">
                  <c:v>274</c:v>
                </c:pt>
                <c:pt idx="330">
                  <c:v>313</c:v>
                </c:pt>
                <c:pt idx="331">
                  <c:v>288</c:v>
                </c:pt>
                <c:pt idx="332">
                  <c:v>335</c:v>
                </c:pt>
                <c:pt idx="333">
                  <c:v>340</c:v>
                </c:pt>
                <c:pt idx="334">
                  <c:v>324</c:v>
                </c:pt>
                <c:pt idx="337">
                  <c:v>152</c:v>
                </c:pt>
                <c:pt idx="338">
                  <c:v>154</c:v>
                </c:pt>
                <c:pt idx="344">
                  <c:v>148</c:v>
                </c:pt>
                <c:pt idx="345">
                  <c:v>178</c:v>
                </c:pt>
                <c:pt idx="346">
                  <c:v>149</c:v>
                </c:pt>
                <c:pt idx="347">
                  <c:v>148</c:v>
                </c:pt>
                <c:pt idx="348">
                  <c:v>143</c:v>
                </c:pt>
                <c:pt idx="349">
                  <c:v>159</c:v>
                </c:pt>
                <c:pt idx="350">
                  <c:v>147</c:v>
                </c:pt>
                <c:pt idx="351">
                  <c:v>152</c:v>
                </c:pt>
                <c:pt idx="352">
                  <c:v>200</c:v>
                </c:pt>
                <c:pt idx="353">
                  <c:v>185</c:v>
                </c:pt>
                <c:pt idx="354">
                  <c:v>193</c:v>
                </c:pt>
                <c:pt idx="355">
                  <c:v>234</c:v>
                </c:pt>
                <c:pt idx="356">
                  <c:v>277</c:v>
                </c:pt>
                <c:pt idx="357">
                  <c:v>259</c:v>
                </c:pt>
                <c:pt idx="358">
                  <c:v>280</c:v>
                </c:pt>
                <c:pt idx="359">
                  <c:v>278</c:v>
                </c:pt>
                <c:pt idx="360">
                  <c:v>258</c:v>
                </c:pt>
                <c:pt idx="361">
                  <c:v>231</c:v>
                </c:pt>
                <c:pt idx="362">
                  <c:v>234</c:v>
                </c:pt>
                <c:pt idx="363">
                  <c:v>264</c:v>
                </c:pt>
                <c:pt idx="364">
                  <c:v>250</c:v>
                </c:pt>
                <c:pt idx="365">
                  <c:v>193</c:v>
                </c:pt>
                <c:pt idx="366">
                  <c:v>229</c:v>
                </c:pt>
                <c:pt idx="367">
                  <c:v>259</c:v>
                </c:pt>
                <c:pt idx="368">
                  <c:v>270</c:v>
                </c:pt>
                <c:pt idx="369">
                  <c:v>237</c:v>
                </c:pt>
                <c:pt idx="370">
                  <c:v>264</c:v>
                </c:pt>
                <c:pt idx="371">
                  <c:v>275</c:v>
                </c:pt>
                <c:pt idx="372">
                  <c:v>278</c:v>
                </c:pt>
                <c:pt idx="373">
                  <c:v>272</c:v>
                </c:pt>
                <c:pt idx="374">
                  <c:v>245</c:v>
                </c:pt>
                <c:pt idx="375">
                  <c:v>243</c:v>
                </c:pt>
                <c:pt idx="376">
                  <c:v>235</c:v>
                </c:pt>
                <c:pt idx="377">
                  <c:v>225</c:v>
                </c:pt>
                <c:pt idx="378">
                  <c:v>258</c:v>
                </c:pt>
                <c:pt idx="379">
                  <c:v>290</c:v>
                </c:pt>
                <c:pt idx="380">
                  <c:v>279</c:v>
                </c:pt>
                <c:pt idx="381">
                  <c:v>257</c:v>
                </c:pt>
                <c:pt idx="382">
                  <c:v>266</c:v>
                </c:pt>
                <c:pt idx="383">
                  <c:v>309</c:v>
                </c:pt>
                <c:pt idx="384">
                  <c:v>293</c:v>
                </c:pt>
                <c:pt idx="385">
                  <c:v>280</c:v>
                </c:pt>
                <c:pt idx="386">
                  <c:v>278</c:v>
                </c:pt>
                <c:pt idx="387">
                  <c:v>240</c:v>
                </c:pt>
                <c:pt idx="388">
                  <c:v>271</c:v>
                </c:pt>
                <c:pt idx="389">
                  <c:v>280</c:v>
                </c:pt>
                <c:pt idx="390">
                  <c:v>302</c:v>
                </c:pt>
                <c:pt idx="391">
                  <c:v>262</c:v>
                </c:pt>
                <c:pt idx="392">
                  <c:v>241</c:v>
                </c:pt>
                <c:pt idx="393">
                  <c:v>269</c:v>
                </c:pt>
                <c:pt idx="394">
                  <c:v>292</c:v>
                </c:pt>
                <c:pt idx="395">
                  <c:v>233</c:v>
                </c:pt>
                <c:pt idx="396">
                  <c:v>287</c:v>
                </c:pt>
                <c:pt idx="397">
                  <c:v>299</c:v>
                </c:pt>
                <c:pt idx="398">
                  <c:v>276</c:v>
                </c:pt>
                <c:pt idx="399">
                  <c:v>260</c:v>
                </c:pt>
                <c:pt idx="400">
                  <c:v>270</c:v>
                </c:pt>
                <c:pt idx="401">
                  <c:v>270</c:v>
                </c:pt>
                <c:pt idx="402">
                  <c:v>262</c:v>
                </c:pt>
                <c:pt idx="403">
                  <c:v>277</c:v>
                </c:pt>
                <c:pt idx="404">
                  <c:v>279</c:v>
                </c:pt>
                <c:pt idx="405">
                  <c:v>310</c:v>
                </c:pt>
                <c:pt idx="406">
                  <c:v>255</c:v>
                </c:pt>
                <c:pt idx="407">
                  <c:v>292</c:v>
                </c:pt>
                <c:pt idx="408">
                  <c:v>278</c:v>
                </c:pt>
                <c:pt idx="409">
                  <c:v>289</c:v>
                </c:pt>
                <c:pt idx="410">
                  <c:v>273</c:v>
                </c:pt>
                <c:pt idx="411">
                  <c:v>307</c:v>
                </c:pt>
                <c:pt idx="412">
                  <c:v>266</c:v>
                </c:pt>
                <c:pt idx="413">
                  <c:v>254</c:v>
                </c:pt>
                <c:pt idx="414">
                  <c:v>284</c:v>
                </c:pt>
                <c:pt idx="415">
                  <c:v>288</c:v>
                </c:pt>
                <c:pt idx="416">
                  <c:v>286</c:v>
                </c:pt>
                <c:pt idx="417">
                  <c:v>288</c:v>
                </c:pt>
                <c:pt idx="418">
                  <c:v>313</c:v>
                </c:pt>
                <c:pt idx="419">
                  <c:v>280</c:v>
                </c:pt>
                <c:pt idx="420">
                  <c:v>292</c:v>
                </c:pt>
                <c:pt idx="421">
                  <c:v>311</c:v>
                </c:pt>
                <c:pt idx="422">
                  <c:v>294</c:v>
                </c:pt>
                <c:pt idx="423">
                  <c:v>278</c:v>
                </c:pt>
                <c:pt idx="424">
                  <c:v>285</c:v>
                </c:pt>
                <c:pt idx="425">
                  <c:v>245</c:v>
                </c:pt>
              </c:numCache>
            </c:numRef>
          </c:xVal>
          <c:yVal>
            <c:numRef>
              <c:f>'MF2022-5_StackResults'!$B$4:$B$429</c:f>
              <c:numCache>
                <c:formatCode>0.00</c:formatCode>
                <c:ptCount val="426"/>
                <c:pt idx="0">
                  <c:v>0</c:v>
                </c:pt>
                <c:pt idx="1">
                  <c:v>4.9999999999998934E-2</c:v>
                </c:pt>
                <c:pt idx="2">
                  <c:v>9.9999999999999645E-2</c:v>
                </c:pt>
                <c:pt idx="3">
                  <c:v>0.14999999999999858</c:v>
                </c:pt>
                <c:pt idx="4">
                  <c:v>0.19999999999999929</c:v>
                </c:pt>
                <c:pt idx="5">
                  <c:v>0.25</c:v>
                </c:pt>
                <c:pt idx="6">
                  <c:v>0.29999999999999893</c:v>
                </c:pt>
                <c:pt idx="7">
                  <c:v>0.34999999999999964</c:v>
                </c:pt>
                <c:pt idx="8">
                  <c:v>0.39999999999999858</c:v>
                </c:pt>
                <c:pt idx="9">
                  <c:v>0.44999999999999929</c:v>
                </c:pt>
                <c:pt idx="10">
                  <c:v>0.5</c:v>
                </c:pt>
                <c:pt idx="11">
                  <c:v>0.54999999999999893</c:v>
                </c:pt>
                <c:pt idx="12">
                  <c:v>0.59999999999999964</c:v>
                </c:pt>
                <c:pt idx="13">
                  <c:v>0.64999999999999858</c:v>
                </c:pt>
                <c:pt idx="14">
                  <c:v>0.69999999999999929</c:v>
                </c:pt>
                <c:pt idx="15">
                  <c:v>0.75</c:v>
                </c:pt>
                <c:pt idx="16">
                  <c:v>0.79999999999999893</c:v>
                </c:pt>
                <c:pt idx="17">
                  <c:v>0.84999999999999964</c:v>
                </c:pt>
                <c:pt idx="18">
                  <c:v>0.89999999999999858</c:v>
                </c:pt>
                <c:pt idx="19">
                  <c:v>0.94999999999999929</c:v>
                </c:pt>
                <c:pt idx="20">
                  <c:v>1</c:v>
                </c:pt>
                <c:pt idx="21">
                  <c:v>1.0499999999999989</c:v>
                </c:pt>
                <c:pt idx="22">
                  <c:v>1.0999999999999996</c:v>
                </c:pt>
                <c:pt idx="23">
                  <c:v>1.1499999999999986</c:v>
                </c:pt>
                <c:pt idx="24">
                  <c:v>1.1999999999999993</c:v>
                </c:pt>
                <c:pt idx="25">
                  <c:v>1.25</c:v>
                </c:pt>
                <c:pt idx="26">
                  <c:v>1.2999999999999989</c:v>
                </c:pt>
                <c:pt idx="27">
                  <c:v>1.3499999999999996</c:v>
                </c:pt>
                <c:pt idx="28">
                  <c:v>1.3999999999999986</c:v>
                </c:pt>
                <c:pt idx="29">
                  <c:v>1.4499999999999993</c:v>
                </c:pt>
                <c:pt idx="30">
                  <c:v>1.5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1.6499999999999986</c:v>
                </c:pt>
                <c:pt idx="34">
                  <c:v>1.6999999999999993</c:v>
                </c:pt>
                <c:pt idx="35">
                  <c:v>1.75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1.8999999999999986</c:v>
                </c:pt>
                <c:pt idx="39">
                  <c:v>1.9499999999999993</c:v>
                </c:pt>
                <c:pt idx="40">
                  <c:v>2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2.1499999999999986</c:v>
                </c:pt>
                <c:pt idx="44">
                  <c:v>2.1999999999999993</c:v>
                </c:pt>
                <c:pt idx="45">
                  <c:v>2.25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2.3999999999999986</c:v>
                </c:pt>
                <c:pt idx="49">
                  <c:v>2.4499999999999993</c:v>
                </c:pt>
                <c:pt idx="50">
                  <c:v>2.5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2.6499999999999986</c:v>
                </c:pt>
                <c:pt idx="54">
                  <c:v>2.6999999999999993</c:v>
                </c:pt>
                <c:pt idx="55">
                  <c:v>2.75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2.8999999999999986</c:v>
                </c:pt>
                <c:pt idx="59">
                  <c:v>2.9499999999999993</c:v>
                </c:pt>
                <c:pt idx="60">
                  <c:v>3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3.1499999999999986</c:v>
                </c:pt>
                <c:pt idx="64">
                  <c:v>3.1999999999999993</c:v>
                </c:pt>
                <c:pt idx="65">
                  <c:v>3.25</c:v>
                </c:pt>
                <c:pt idx="66">
                  <c:v>3.3000000000000007</c:v>
                </c:pt>
                <c:pt idx="67">
                  <c:v>3.3499999999999979</c:v>
                </c:pt>
                <c:pt idx="68">
                  <c:v>3.3999999999999986</c:v>
                </c:pt>
                <c:pt idx="69">
                  <c:v>3.4499999999999993</c:v>
                </c:pt>
                <c:pt idx="70">
                  <c:v>3.5</c:v>
                </c:pt>
                <c:pt idx="71">
                  <c:v>3.5500000000000007</c:v>
                </c:pt>
                <c:pt idx="72">
                  <c:v>3.5999999999999979</c:v>
                </c:pt>
                <c:pt idx="73">
                  <c:v>3.6499999999999986</c:v>
                </c:pt>
                <c:pt idx="74">
                  <c:v>3.6999999999999993</c:v>
                </c:pt>
                <c:pt idx="75">
                  <c:v>3.75</c:v>
                </c:pt>
                <c:pt idx="76">
                  <c:v>3.8000000000000007</c:v>
                </c:pt>
                <c:pt idx="77">
                  <c:v>3.8499999999999979</c:v>
                </c:pt>
                <c:pt idx="78">
                  <c:v>3.8999999999999986</c:v>
                </c:pt>
                <c:pt idx="79">
                  <c:v>3.9499999999999993</c:v>
                </c:pt>
                <c:pt idx="80">
                  <c:v>4</c:v>
                </c:pt>
                <c:pt idx="81">
                  <c:v>4.0500000000000007</c:v>
                </c:pt>
                <c:pt idx="82">
                  <c:v>4.0999999999999979</c:v>
                </c:pt>
                <c:pt idx="83">
                  <c:v>4.1499999999999986</c:v>
                </c:pt>
                <c:pt idx="84">
                  <c:v>4.1999999999999993</c:v>
                </c:pt>
                <c:pt idx="85">
                  <c:v>4.25</c:v>
                </c:pt>
                <c:pt idx="86">
                  <c:v>4.3000000000000007</c:v>
                </c:pt>
                <c:pt idx="87">
                  <c:v>4.3499999999999979</c:v>
                </c:pt>
                <c:pt idx="88">
                  <c:v>4.3999999999999986</c:v>
                </c:pt>
                <c:pt idx="89">
                  <c:v>4.4499999999999993</c:v>
                </c:pt>
                <c:pt idx="90">
                  <c:v>4.5</c:v>
                </c:pt>
                <c:pt idx="91">
                  <c:v>4.5500000000000007</c:v>
                </c:pt>
                <c:pt idx="92">
                  <c:v>4.5999999999999979</c:v>
                </c:pt>
                <c:pt idx="93">
                  <c:v>4.6499999999999986</c:v>
                </c:pt>
                <c:pt idx="94">
                  <c:v>4.6999999999999993</c:v>
                </c:pt>
                <c:pt idx="95">
                  <c:v>4.75</c:v>
                </c:pt>
                <c:pt idx="96">
                  <c:v>4.8000000000000007</c:v>
                </c:pt>
                <c:pt idx="97">
                  <c:v>4.8499999999999979</c:v>
                </c:pt>
                <c:pt idx="98">
                  <c:v>4.8999999999999986</c:v>
                </c:pt>
                <c:pt idx="99">
                  <c:v>4.9499999999999993</c:v>
                </c:pt>
                <c:pt idx="100">
                  <c:v>5</c:v>
                </c:pt>
                <c:pt idx="101">
                  <c:v>5.0500000000000007</c:v>
                </c:pt>
                <c:pt idx="102">
                  <c:v>5.0999999999999979</c:v>
                </c:pt>
                <c:pt idx="103">
                  <c:v>5.1499999999999986</c:v>
                </c:pt>
                <c:pt idx="104">
                  <c:v>5.1999999999999993</c:v>
                </c:pt>
                <c:pt idx="105">
                  <c:v>5.25</c:v>
                </c:pt>
                <c:pt idx="106">
                  <c:v>5.3000000000000007</c:v>
                </c:pt>
                <c:pt idx="107">
                  <c:v>5.3499999999999979</c:v>
                </c:pt>
                <c:pt idx="108">
                  <c:v>5.3999999999999986</c:v>
                </c:pt>
                <c:pt idx="109">
                  <c:v>5.4499999999999993</c:v>
                </c:pt>
                <c:pt idx="110">
                  <c:v>5.5</c:v>
                </c:pt>
                <c:pt idx="111">
                  <c:v>5.5500000000000007</c:v>
                </c:pt>
                <c:pt idx="112">
                  <c:v>5.5999999999999979</c:v>
                </c:pt>
                <c:pt idx="113">
                  <c:v>5.6499999999999986</c:v>
                </c:pt>
                <c:pt idx="114">
                  <c:v>5.6999999999999993</c:v>
                </c:pt>
                <c:pt idx="115">
                  <c:v>5.75</c:v>
                </c:pt>
                <c:pt idx="116">
                  <c:v>5.8000000000000007</c:v>
                </c:pt>
                <c:pt idx="117">
                  <c:v>5.8499999999999979</c:v>
                </c:pt>
                <c:pt idx="118">
                  <c:v>5.8999999999999986</c:v>
                </c:pt>
                <c:pt idx="119">
                  <c:v>5.9499999999999993</c:v>
                </c:pt>
                <c:pt idx="120">
                  <c:v>6</c:v>
                </c:pt>
                <c:pt idx="121">
                  <c:v>6.0500000000000007</c:v>
                </c:pt>
                <c:pt idx="122">
                  <c:v>6.0999999999999979</c:v>
                </c:pt>
                <c:pt idx="123">
                  <c:v>6.1499999999999986</c:v>
                </c:pt>
                <c:pt idx="124">
                  <c:v>6.1999999999999993</c:v>
                </c:pt>
                <c:pt idx="125">
                  <c:v>6.25</c:v>
                </c:pt>
                <c:pt idx="126">
                  <c:v>6.3000000000000007</c:v>
                </c:pt>
                <c:pt idx="127">
                  <c:v>6.3499999999999979</c:v>
                </c:pt>
                <c:pt idx="128">
                  <c:v>6.3999999999999986</c:v>
                </c:pt>
                <c:pt idx="129">
                  <c:v>6.4499999999999993</c:v>
                </c:pt>
                <c:pt idx="130">
                  <c:v>6.5</c:v>
                </c:pt>
                <c:pt idx="131">
                  <c:v>6.5500000000000007</c:v>
                </c:pt>
                <c:pt idx="132">
                  <c:v>6.5999999999999979</c:v>
                </c:pt>
                <c:pt idx="133">
                  <c:v>6.6499999999999986</c:v>
                </c:pt>
                <c:pt idx="134">
                  <c:v>6.6999999999999993</c:v>
                </c:pt>
                <c:pt idx="135">
                  <c:v>6.75</c:v>
                </c:pt>
                <c:pt idx="136">
                  <c:v>6.8000000000000007</c:v>
                </c:pt>
                <c:pt idx="137">
                  <c:v>6.8499999999999979</c:v>
                </c:pt>
                <c:pt idx="138">
                  <c:v>6.8999999999999986</c:v>
                </c:pt>
                <c:pt idx="139">
                  <c:v>6.9499999999999993</c:v>
                </c:pt>
                <c:pt idx="140">
                  <c:v>7</c:v>
                </c:pt>
                <c:pt idx="141">
                  <c:v>7.0500000000000007</c:v>
                </c:pt>
                <c:pt idx="142">
                  <c:v>7.0999999999999979</c:v>
                </c:pt>
                <c:pt idx="143">
                  <c:v>7.1499999999999986</c:v>
                </c:pt>
                <c:pt idx="144">
                  <c:v>7.1999999999999993</c:v>
                </c:pt>
                <c:pt idx="145">
                  <c:v>7.25</c:v>
                </c:pt>
                <c:pt idx="146">
                  <c:v>7.3000000000000007</c:v>
                </c:pt>
                <c:pt idx="147">
                  <c:v>7.3499999999999979</c:v>
                </c:pt>
                <c:pt idx="148">
                  <c:v>7.3999999999999986</c:v>
                </c:pt>
                <c:pt idx="149">
                  <c:v>7.4499999999999993</c:v>
                </c:pt>
                <c:pt idx="150">
                  <c:v>7.5</c:v>
                </c:pt>
                <c:pt idx="151">
                  <c:v>7.5500000000000007</c:v>
                </c:pt>
                <c:pt idx="152">
                  <c:v>7.5999999999999979</c:v>
                </c:pt>
                <c:pt idx="153">
                  <c:v>7.6499999999999986</c:v>
                </c:pt>
                <c:pt idx="154">
                  <c:v>7.6999999999999993</c:v>
                </c:pt>
                <c:pt idx="155">
                  <c:v>7.75</c:v>
                </c:pt>
                <c:pt idx="156">
                  <c:v>7.8000000000000007</c:v>
                </c:pt>
                <c:pt idx="157">
                  <c:v>7.8499999999999979</c:v>
                </c:pt>
                <c:pt idx="158">
                  <c:v>7.8999999999999986</c:v>
                </c:pt>
                <c:pt idx="159">
                  <c:v>7.9499999999999993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8.0999999999999979</c:v>
                </c:pt>
                <c:pt idx="163">
                  <c:v>8.1499999999999986</c:v>
                </c:pt>
                <c:pt idx="164">
                  <c:v>8.1999999999999993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8.3499999999999979</c:v>
                </c:pt>
                <c:pt idx="168">
                  <c:v>8.3999999999999986</c:v>
                </c:pt>
                <c:pt idx="169">
                  <c:v>8.4499999999999993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8.5999999999999979</c:v>
                </c:pt>
                <c:pt idx="173">
                  <c:v>8.6499999999999986</c:v>
                </c:pt>
                <c:pt idx="174">
                  <c:v>8.6999999999999993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8.8499999999999979</c:v>
                </c:pt>
                <c:pt idx="178">
                  <c:v>8.8999999999999986</c:v>
                </c:pt>
                <c:pt idx="179">
                  <c:v>8.9499999999999993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9.0999999999999979</c:v>
                </c:pt>
                <c:pt idx="183">
                  <c:v>9.1499999999999986</c:v>
                </c:pt>
                <c:pt idx="184">
                  <c:v>9.1999999999999993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9.5999999999999979</c:v>
                </c:pt>
                <c:pt idx="193">
                  <c:v>9.6499999999999986</c:v>
                </c:pt>
                <c:pt idx="194">
                  <c:v>9.6999999999999993</c:v>
                </c:pt>
                <c:pt idx="195">
                  <c:v>9.75</c:v>
                </c:pt>
                <c:pt idx="196">
                  <c:v>9.8000000000000007</c:v>
                </c:pt>
                <c:pt idx="197">
                  <c:v>9.8499999999999979</c:v>
                </c:pt>
                <c:pt idx="198">
                  <c:v>9.8999999999999986</c:v>
                </c:pt>
                <c:pt idx="199">
                  <c:v>9.9499999999999993</c:v>
                </c:pt>
                <c:pt idx="200">
                  <c:v>10</c:v>
                </c:pt>
                <c:pt idx="201">
                  <c:v>10.050000000000001</c:v>
                </c:pt>
                <c:pt idx="202">
                  <c:v>10.099999999999998</c:v>
                </c:pt>
                <c:pt idx="203">
                  <c:v>10.149999999999999</c:v>
                </c:pt>
                <c:pt idx="204">
                  <c:v>10.199999999999999</c:v>
                </c:pt>
                <c:pt idx="205">
                  <c:v>10.25</c:v>
                </c:pt>
                <c:pt idx="206">
                  <c:v>10.3</c:v>
                </c:pt>
                <c:pt idx="207">
                  <c:v>10.349999999999998</c:v>
                </c:pt>
                <c:pt idx="208">
                  <c:v>10.399999999999999</c:v>
                </c:pt>
                <c:pt idx="209">
                  <c:v>10.45</c:v>
                </c:pt>
                <c:pt idx="210">
                  <c:v>10.5</c:v>
                </c:pt>
                <c:pt idx="211">
                  <c:v>10.55</c:v>
                </c:pt>
                <c:pt idx="212">
                  <c:v>10.599999999999998</c:v>
                </c:pt>
                <c:pt idx="213">
                  <c:v>10.649999999999999</c:v>
                </c:pt>
                <c:pt idx="214">
                  <c:v>10.7</c:v>
                </c:pt>
                <c:pt idx="215">
                  <c:v>10.75</c:v>
                </c:pt>
                <c:pt idx="216">
                  <c:v>10.8</c:v>
                </c:pt>
                <c:pt idx="217">
                  <c:v>10.849999999999998</c:v>
                </c:pt>
                <c:pt idx="218">
                  <c:v>10.899999999999999</c:v>
                </c:pt>
                <c:pt idx="219">
                  <c:v>10.95</c:v>
                </c:pt>
                <c:pt idx="220">
                  <c:v>11</c:v>
                </c:pt>
                <c:pt idx="221">
                  <c:v>11.05</c:v>
                </c:pt>
                <c:pt idx="222">
                  <c:v>11.099999999999998</c:v>
                </c:pt>
                <c:pt idx="223">
                  <c:v>11.149999999999999</c:v>
                </c:pt>
                <c:pt idx="224">
                  <c:v>11.2</c:v>
                </c:pt>
                <c:pt idx="225">
                  <c:v>11.25</c:v>
                </c:pt>
                <c:pt idx="226">
                  <c:v>11.3</c:v>
                </c:pt>
                <c:pt idx="227">
                  <c:v>11.349999999999998</c:v>
                </c:pt>
                <c:pt idx="228">
                  <c:v>11.399999999999999</c:v>
                </c:pt>
                <c:pt idx="229">
                  <c:v>11.45</c:v>
                </c:pt>
                <c:pt idx="230">
                  <c:v>11.5</c:v>
                </c:pt>
                <c:pt idx="231">
                  <c:v>11.55</c:v>
                </c:pt>
                <c:pt idx="232">
                  <c:v>11.599999999999998</c:v>
                </c:pt>
                <c:pt idx="233">
                  <c:v>11.649999999999999</c:v>
                </c:pt>
                <c:pt idx="234">
                  <c:v>11.7</c:v>
                </c:pt>
                <c:pt idx="235">
                  <c:v>11.75</c:v>
                </c:pt>
                <c:pt idx="236">
                  <c:v>11.8</c:v>
                </c:pt>
                <c:pt idx="237">
                  <c:v>11.849999999999998</c:v>
                </c:pt>
                <c:pt idx="238">
                  <c:v>11.899999999999999</c:v>
                </c:pt>
                <c:pt idx="239">
                  <c:v>11.95</c:v>
                </c:pt>
                <c:pt idx="240">
                  <c:v>12</c:v>
                </c:pt>
                <c:pt idx="241">
                  <c:v>12.05</c:v>
                </c:pt>
                <c:pt idx="242">
                  <c:v>12.099999999999998</c:v>
                </c:pt>
                <c:pt idx="243">
                  <c:v>12.149999999999999</c:v>
                </c:pt>
                <c:pt idx="244">
                  <c:v>12.2</c:v>
                </c:pt>
                <c:pt idx="245">
                  <c:v>12.25</c:v>
                </c:pt>
                <c:pt idx="246">
                  <c:v>12.3</c:v>
                </c:pt>
                <c:pt idx="247">
                  <c:v>12.349999999999998</c:v>
                </c:pt>
                <c:pt idx="248">
                  <c:v>12.399999999999999</c:v>
                </c:pt>
                <c:pt idx="249">
                  <c:v>12.45</c:v>
                </c:pt>
                <c:pt idx="250">
                  <c:v>12.5</c:v>
                </c:pt>
                <c:pt idx="251">
                  <c:v>12.55</c:v>
                </c:pt>
                <c:pt idx="252">
                  <c:v>12.599999999999998</c:v>
                </c:pt>
                <c:pt idx="253">
                  <c:v>12.649999999999999</c:v>
                </c:pt>
                <c:pt idx="254">
                  <c:v>12.7</c:v>
                </c:pt>
                <c:pt idx="255">
                  <c:v>12.75</c:v>
                </c:pt>
                <c:pt idx="256">
                  <c:v>12.8</c:v>
                </c:pt>
                <c:pt idx="257">
                  <c:v>12.849999999999998</c:v>
                </c:pt>
                <c:pt idx="258">
                  <c:v>12.899999999999999</c:v>
                </c:pt>
                <c:pt idx="259">
                  <c:v>12.95</c:v>
                </c:pt>
                <c:pt idx="260">
                  <c:v>13</c:v>
                </c:pt>
                <c:pt idx="261">
                  <c:v>13.05</c:v>
                </c:pt>
                <c:pt idx="262">
                  <c:v>13.099999999999998</c:v>
                </c:pt>
                <c:pt idx="263">
                  <c:v>13.149999999999999</c:v>
                </c:pt>
                <c:pt idx="264">
                  <c:v>13.2</c:v>
                </c:pt>
                <c:pt idx="265">
                  <c:v>13.25</c:v>
                </c:pt>
                <c:pt idx="266">
                  <c:v>13.3</c:v>
                </c:pt>
                <c:pt idx="267">
                  <c:v>13.349999999999998</c:v>
                </c:pt>
                <c:pt idx="268">
                  <c:v>13.399999999999999</c:v>
                </c:pt>
                <c:pt idx="269">
                  <c:v>13.45</c:v>
                </c:pt>
                <c:pt idx="270">
                  <c:v>13.5</c:v>
                </c:pt>
                <c:pt idx="271">
                  <c:v>13.55</c:v>
                </c:pt>
                <c:pt idx="272">
                  <c:v>13.599999999999998</c:v>
                </c:pt>
                <c:pt idx="273">
                  <c:v>13.649999999999999</c:v>
                </c:pt>
                <c:pt idx="274">
                  <c:v>13.7</c:v>
                </c:pt>
                <c:pt idx="275">
                  <c:v>13.75</c:v>
                </c:pt>
                <c:pt idx="276">
                  <c:v>13.8</c:v>
                </c:pt>
                <c:pt idx="277">
                  <c:v>13.849999999999998</c:v>
                </c:pt>
                <c:pt idx="278">
                  <c:v>13.899999999999999</c:v>
                </c:pt>
                <c:pt idx="279">
                  <c:v>13.95</c:v>
                </c:pt>
                <c:pt idx="280">
                  <c:v>14</c:v>
                </c:pt>
                <c:pt idx="281">
                  <c:v>14.05</c:v>
                </c:pt>
                <c:pt idx="282">
                  <c:v>14.099999999999998</c:v>
                </c:pt>
                <c:pt idx="283">
                  <c:v>14.149999999999999</c:v>
                </c:pt>
                <c:pt idx="284">
                  <c:v>14.2</c:v>
                </c:pt>
                <c:pt idx="285">
                  <c:v>14.25</c:v>
                </c:pt>
                <c:pt idx="286">
                  <c:v>14.3</c:v>
                </c:pt>
                <c:pt idx="287">
                  <c:v>14.349999999999998</c:v>
                </c:pt>
                <c:pt idx="288">
                  <c:v>14.399999999999999</c:v>
                </c:pt>
                <c:pt idx="289">
                  <c:v>14.45</c:v>
                </c:pt>
                <c:pt idx="290">
                  <c:v>14.5</c:v>
                </c:pt>
                <c:pt idx="291">
                  <c:v>14.55</c:v>
                </c:pt>
                <c:pt idx="292">
                  <c:v>14.599999999999998</c:v>
                </c:pt>
                <c:pt idx="293">
                  <c:v>14.649999999999999</c:v>
                </c:pt>
                <c:pt idx="294">
                  <c:v>14.7</c:v>
                </c:pt>
                <c:pt idx="295">
                  <c:v>14.75</c:v>
                </c:pt>
                <c:pt idx="296">
                  <c:v>14.8</c:v>
                </c:pt>
                <c:pt idx="297">
                  <c:v>14.849999999999998</c:v>
                </c:pt>
                <c:pt idx="298">
                  <c:v>14.899999999999999</c:v>
                </c:pt>
                <c:pt idx="299">
                  <c:v>14.95</c:v>
                </c:pt>
                <c:pt idx="300">
                  <c:v>15</c:v>
                </c:pt>
                <c:pt idx="301">
                  <c:v>15.05</c:v>
                </c:pt>
                <c:pt idx="302">
                  <c:v>15.099999999999998</c:v>
                </c:pt>
                <c:pt idx="303">
                  <c:v>15.149999999999999</c:v>
                </c:pt>
                <c:pt idx="304">
                  <c:v>15.2</c:v>
                </c:pt>
                <c:pt idx="305">
                  <c:v>15.25</c:v>
                </c:pt>
                <c:pt idx="306">
                  <c:v>15.3</c:v>
                </c:pt>
                <c:pt idx="307">
                  <c:v>15.349999999999998</c:v>
                </c:pt>
                <c:pt idx="308">
                  <c:v>15.399999999999999</c:v>
                </c:pt>
                <c:pt idx="309">
                  <c:v>15.45</c:v>
                </c:pt>
                <c:pt idx="310">
                  <c:v>15.5</c:v>
                </c:pt>
                <c:pt idx="311">
                  <c:v>15.55</c:v>
                </c:pt>
                <c:pt idx="312">
                  <c:v>15.599999999999998</c:v>
                </c:pt>
                <c:pt idx="313">
                  <c:v>15.649999999999999</c:v>
                </c:pt>
                <c:pt idx="314">
                  <c:v>15.7</c:v>
                </c:pt>
                <c:pt idx="315">
                  <c:v>15.75</c:v>
                </c:pt>
                <c:pt idx="316">
                  <c:v>15.8</c:v>
                </c:pt>
                <c:pt idx="317">
                  <c:v>15.849999999999998</c:v>
                </c:pt>
                <c:pt idx="318">
                  <c:v>15.899999999999999</c:v>
                </c:pt>
                <c:pt idx="319">
                  <c:v>15.95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19.099999999999998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19.249999999999996</c:v>
                </c:pt>
                <c:pt idx="386">
                  <c:v>19.3</c:v>
                </c:pt>
                <c:pt idx="387">
                  <c:v>19.349999999999998</c:v>
                </c:pt>
                <c:pt idx="388">
                  <c:v>19.400000000000002</c:v>
                </c:pt>
                <c:pt idx="389">
                  <c:v>19.45</c:v>
                </c:pt>
                <c:pt idx="390">
                  <c:v>19.499999999999996</c:v>
                </c:pt>
                <c:pt idx="391">
                  <c:v>19.55</c:v>
                </c:pt>
                <c:pt idx="392">
                  <c:v>19.599999999999998</c:v>
                </c:pt>
                <c:pt idx="393">
                  <c:v>19.650000000000002</c:v>
                </c:pt>
                <c:pt idx="394">
                  <c:v>19.7</c:v>
                </c:pt>
                <c:pt idx="395">
                  <c:v>19.749999999999996</c:v>
                </c:pt>
                <c:pt idx="396">
                  <c:v>19.8</c:v>
                </c:pt>
                <c:pt idx="397">
                  <c:v>19.849999999999998</c:v>
                </c:pt>
                <c:pt idx="398">
                  <c:v>19.900000000000002</c:v>
                </c:pt>
                <c:pt idx="399">
                  <c:v>19.95</c:v>
                </c:pt>
                <c:pt idx="400">
                  <c:v>19.999999999999996</c:v>
                </c:pt>
                <c:pt idx="401">
                  <c:v>20.05</c:v>
                </c:pt>
                <c:pt idx="402">
                  <c:v>20.099999999999998</c:v>
                </c:pt>
                <c:pt idx="403">
                  <c:v>20.150000000000002</c:v>
                </c:pt>
                <c:pt idx="404">
                  <c:v>20.2</c:v>
                </c:pt>
                <c:pt idx="405">
                  <c:v>20.249999999999996</c:v>
                </c:pt>
                <c:pt idx="406">
                  <c:v>20.3</c:v>
                </c:pt>
                <c:pt idx="407">
                  <c:v>20.349999999999998</c:v>
                </c:pt>
                <c:pt idx="408">
                  <c:v>20.400000000000002</c:v>
                </c:pt>
                <c:pt idx="409">
                  <c:v>20.45</c:v>
                </c:pt>
                <c:pt idx="410">
                  <c:v>20.499999999999996</c:v>
                </c:pt>
                <c:pt idx="411">
                  <c:v>20.55</c:v>
                </c:pt>
                <c:pt idx="412">
                  <c:v>20.599999999999998</c:v>
                </c:pt>
                <c:pt idx="413">
                  <c:v>20.650000000000002</c:v>
                </c:pt>
                <c:pt idx="414">
                  <c:v>20.7</c:v>
                </c:pt>
                <c:pt idx="415">
                  <c:v>20.749999999999996</c:v>
                </c:pt>
                <c:pt idx="416">
                  <c:v>20.8</c:v>
                </c:pt>
                <c:pt idx="417">
                  <c:v>20.849999999999998</c:v>
                </c:pt>
                <c:pt idx="418">
                  <c:v>20.900000000000002</c:v>
                </c:pt>
                <c:pt idx="419">
                  <c:v>20.95</c:v>
                </c:pt>
                <c:pt idx="420">
                  <c:v>20.999999999999996</c:v>
                </c:pt>
                <c:pt idx="421">
                  <c:v>21.05</c:v>
                </c:pt>
                <c:pt idx="422">
                  <c:v>21.099999999999998</c:v>
                </c:pt>
                <c:pt idx="423">
                  <c:v>21.150000000000002</c:v>
                </c:pt>
                <c:pt idx="424">
                  <c:v>21.2</c:v>
                </c:pt>
                <c:pt idx="425">
                  <c:v>21.249999999999996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65-4F18-AA25-522165CCE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657024"/>
        <c:axId val="194657600"/>
      </c:scatterChart>
      <c:valAx>
        <c:axId val="19465702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4657600"/>
        <c:crosses val="autoZero"/>
        <c:crossBetween val="midCat"/>
      </c:valAx>
      <c:valAx>
        <c:axId val="194657600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4657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Lærdalsfjord Potassium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(</a:t>
            </a:r>
            <a:r>
              <a:rPr lang="en-US"/>
              <a:t>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K average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'MF2022-5_StackResults'!$BF$4:$BF$429</c:f>
              <c:numCache>
                <c:formatCode>General</c:formatCode>
                <c:ptCount val="426"/>
                <c:pt idx="0">
                  <c:v>1799.2</c:v>
                </c:pt>
                <c:pt idx="10">
                  <c:v>1957.1</c:v>
                </c:pt>
                <c:pt idx="20">
                  <c:v>2040.8</c:v>
                </c:pt>
                <c:pt idx="30">
                  <c:v>2393.9</c:v>
                </c:pt>
                <c:pt idx="40">
                  <c:v>2439.6</c:v>
                </c:pt>
                <c:pt idx="50">
                  <c:v>2387.6999999999998</c:v>
                </c:pt>
                <c:pt idx="60">
                  <c:v>2301.9</c:v>
                </c:pt>
                <c:pt idx="70">
                  <c:v>2192.5</c:v>
                </c:pt>
                <c:pt idx="80">
                  <c:v>2179.1</c:v>
                </c:pt>
                <c:pt idx="90">
                  <c:v>2164.1</c:v>
                </c:pt>
                <c:pt idx="100">
                  <c:v>2029.3</c:v>
                </c:pt>
                <c:pt idx="110">
                  <c:v>2046</c:v>
                </c:pt>
                <c:pt idx="120">
                  <c:v>2021.3</c:v>
                </c:pt>
                <c:pt idx="130">
                  <c:v>2040.7</c:v>
                </c:pt>
                <c:pt idx="140">
                  <c:v>2002</c:v>
                </c:pt>
                <c:pt idx="150">
                  <c:v>2218.1</c:v>
                </c:pt>
                <c:pt idx="160">
                  <c:v>2278.6</c:v>
                </c:pt>
                <c:pt idx="170">
                  <c:v>2110.6999999999998</c:v>
                </c:pt>
                <c:pt idx="180">
                  <c:v>2133.9</c:v>
                </c:pt>
                <c:pt idx="190">
                  <c:v>2189.3000000000002</c:v>
                </c:pt>
                <c:pt idx="200">
                  <c:v>2129.6999999999998</c:v>
                </c:pt>
                <c:pt idx="210">
                  <c:v>2090</c:v>
                </c:pt>
                <c:pt idx="220">
                  <c:v>2238.9</c:v>
                </c:pt>
                <c:pt idx="230">
                  <c:v>2166</c:v>
                </c:pt>
                <c:pt idx="240">
                  <c:v>2165.6999999999998</c:v>
                </c:pt>
                <c:pt idx="250">
                  <c:v>2284.1</c:v>
                </c:pt>
                <c:pt idx="260">
                  <c:v>2164.4</c:v>
                </c:pt>
                <c:pt idx="270">
                  <c:v>2337.5</c:v>
                </c:pt>
                <c:pt idx="280">
                  <c:v>2344.1</c:v>
                </c:pt>
                <c:pt idx="290">
                  <c:v>2452.6999999999998</c:v>
                </c:pt>
                <c:pt idx="300">
                  <c:v>2463.9</c:v>
                </c:pt>
                <c:pt idx="310">
                  <c:v>2645.9</c:v>
                </c:pt>
                <c:pt idx="320">
                  <c:v>2877.7</c:v>
                </c:pt>
                <c:pt idx="330">
                  <c:v>2152.1428571428573</c:v>
                </c:pt>
                <c:pt idx="340">
                  <c:v>1950.1666666666667</c:v>
                </c:pt>
                <c:pt idx="350">
                  <c:v>1980.9</c:v>
                </c:pt>
                <c:pt idx="360">
                  <c:v>2056.6</c:v>
                </c:pt>
                <c:pt idx="370">
                  <c:v>2086.6999999999998</c:v>
                </c:pt>
                <c:pt idx="380">
                  <c:v>2078.1</c:v>
                </c:pt>
                <c:pt idx="390">
                  <c:v>2092</c:v>
                </c:pt>
                <c:pt idx="400">
                  <c:v>2342</c:v>
                </c:pt>
                <c:pt idx="410">
                  <c:v>2208</c:v>
                </c:pt>
                <c:pt idx="420">
                  <c:v>2309.8333333333335</c:v>
                </c:pt>
              </c:numCache>
            </c:numRef>
          </c:xVal>
          <c:yVal>
            <c:numRef>
              <c:f>'MF2022-5_StackResults'!$C$4:$C$429</c:f>
              <c:numCache>
                <c:formatCode>0.00</c:formatCode>
                <c:ptCount val="426"/>
                <c:pt idx="0">
                  <c:v>0.22499999999999928</c:v>
                </c:pt>
                <c:pt idx="10">
                  <c:v>0.72499999999999931</c:v>
                </c:pt>
                <c:pt idx="20">
                  <c:v>1.2249999999999992</c:v>
                </c:pt>
                <c:pt idx="30">
                  <c:v>1.7249999999999992</c:v>
                </c:pt>
                <c:pt idx="40">
                  <c:v>2.2249999999999992</c:v>
                </c:pt>
                <c:pt idx="50">
                  <c:v>2.7249999999999996</c:v>
                </c:pt>
                <c:pt idx="60">
                  <c:v>3.2249999999999992</c:v>
                </c:pt>
                <c:pt idx="70">
                  <c:v>3.7250000000000001</c:v>
                </c:pt>
                <c:pt idx="80">
                  <c:v>4.2249999999999988</c:v>
                </c:pt>
                <c:pt idx="90">
                  <c:v>4.7249999999999988</c:v>
                </c:pt>
                <c:pt idx="100">
                  <c:v>5.2249999999999988</c:v>
                </c:pt>
                <c:pt idx="110">
                  <c:v>5.7249999999999988</c:v>
                </c:pt>
                <c:pt idx="120">
                  <c:v>6.2249999999999988</c:v>
                </c:pt>
                <c:pt idx="130">
                  <c:v>6.7249999999999988</c:v>
                </c:pt>
                <c:pt idx="140">
                  <c:v>7.2249999999999988</c:v>
                </c:pt>
                <c:pt idx="150">
                  <c:v>7.7249999999999988</c:v>
                </c:pt>
                <c:pt idx="160">
                  <c:v>8.2249999999999979</c:v>
                </c:pt>
                <c:pt idx="170">
                  <c:v>8.7249999999999979</c:v>
                </c:pt>
                <c:pt idx="180">
                  <c:v>9.2249999999999979</c:v>
                </c:pt>
                <c:pt idx="190">
                  <c:v>9.7249999999999979</c:v>
                </c:pt>
                <c:pt idx="200">
                  <c:v>10.224999999999998</c:v>
                </c:pt>
                <c:pt idx="210">
                  <c:v>10.724999999999998</c:v>
                </c:pt>
                <c:pt idx="220">
                  <c:v>11.224999999999998</c:v>
                </c:pt>
                <c:pt idx="230">
                  <c:v>11.724999999999998</c:v>
                </c:pt>
                <c:pt idx="240">
                  <c:v>12.224999999999998</c:v>
                </c:pt>
                <c:pt idx="250">
                  <c:v>12.724999999999998</c:v>
                </c:pt>
                <c:pt idx="260">
                  <c:v>13.224999999999998</c:v>
                </c:pt>
                <c:pt idx="270">
                  <c:v>13.724999999999998</c:v>
                </c:pt>
                <c:pt idx="280">
                  <c:v>14.224999999999998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16.224999999999998</c:v>
                </c:pt>
                <c:pt idx="330">
                  <c:v>16.724999999999998</c:v>
                </c:pt>
                <c:pt idx="340">
                  <c:v>17.224999999999998</c:v>
                </c:pt>
                <c:pt idx="350">
                  <c:v>17.724999999999998</c:v>
                </c:pt>
                <c:pt idx="360">
                  <c:v>18.224999999999998</c:v>
                </c:pt>
                <c:pt idx="370">
                  <c:v>18.724999999999998</c:v>
                </c:pt>
                <c:pt idx="380">
                  <c:v>19.224999999999998</c:v>
                </c:pt>
                <c:pt idx="390">
                  <c:v>19.725000000000001</c:v>
                </c:pt>
                <c:pt idx="400">
                  <c:v>20.225000000000001</c:v>
                </c:pt>
                <c:pt idx="410">
                  <c:v>20.725000000000001</c:v>
                </c:pt>
                <c:pt idx="420">
                  <c:v>21.125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A2-40F1-9ADF-762D28CC2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258752"/>
        <c:axId val="210259328"/>
      </c:scatterChart>
      <c:valAx>
        <c:axId val="2102587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9328"/>
        <c:crosses val="autoZero"/>
        <c:crossBetween val="midCat"/>
      </c:valAx>
      <c:valAx>
        <c:axId val="210259328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8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Lærdalsfjord </a:t>
            </a:r>
            <a:r>
              <a:rPr lang="en-US"/>
              <a:t>Calium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/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Ca average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'MF2022-5_StackResults'!$BG$4:$BG$429</c:f>
              <c:numCache>
                <c:formatCode>General</c:formatCode>
                <c:ptCount val="426"/>
                <c:pt idx="0">
                  <c:v>3357</c:v>
                </c:pt>
                <c:pt idx="10">
                  <c:v>3536.6</c:v>
                </c:pt>
                <c:pt idx="20">
                  <c:v>3810.7</c:v>
                </c:pt>
                <c:pt idx="30">
                  <c:v>4316.3999999999996</c:v>
                </c:pt>
                <c:pt idx="40">
                  <c:v>4386</c:v>
                </c:pt>
                <c:pt idx="50">
                  <c:v>4496.8999999999996</c:v>
                </c:pt>
                <c:pt idx="60">
                  <c:v>4440.1000000000004</c:v>
                </c:pt>
                <c:pt idx="70">
                  <c:v>4043.1</c:v>
                </c:pt>
                <c:pt idx="80">
                  <c:v>4097.8</c:v>
                </c:pt>
                <c:pt idx="90">
                  <c:v>4218</c:v>
                </c:pt>
                <c:pt idx="100">
                  <c:v>3912.9</c:v>
                </c:pt>
                <c:pt idx="110">
                  <c:v>4186.3999999999996</c:v>
                </c:pt>
                <c:pt idx="120">
                  <c:v>4223.1000000000004</c:v>
                </c:pt>
                <c:pt idx="130">
                  <c:v>4271.8</c:v>
                </c:pt>
                <c:pt idx="140">
                  <c:v>4067.5</c:v>
                </c:pt>
                <c:pt idx="150">
                  <c:v>4412.1000000000004</c:v>
                </c:pt>
                <c:pt idx="160">
                  <c:v>4628.6000000000004</c:v>
                </c:pt>
                <c:pt idx="170">
                  <c:v>4259.6000000000004</c:v>
                </c:pt>
                <c:pt idx="180">
                  <c:v>4255.3</c:v>
                </c:pt>
                <c:pt idx="190">
                  <c:v>4306.1000000000004</c:v>
                </c:pt>
                <c:pt idx="200">
                  <c:v>4159.5</c:v>
                </c:pt>
                <c:pt idx="210">
                  <c:v>4240.1000000000004</c:v>
                </c:pt>
                <c:pt idx="220">
                  <c:v>4357.3999999999996</c:v>
                </c:pt>
                <c:pt idx="230">
                  <c:v>4455.1000000000004</c:v>
                </c:pt>
                <c:pt idx="240">
                  <c:v>4299.3999999999996</c:v>
                </c:pt>
                <c:pt idx="250">
                  <c:v>4576.1000000000004</c:v>
                </c:pt>
                <c:pt idx="260">
                  <c:v>4348.2</c:v>
                </c:pt>
                <c:pt idx="270">
                  <c:v>4588.2</c:v>
                </c:pt>
                <c:pt idx="280">
                  <c:v>4514.2</c:v>
                </c:pt>
                <c:pt idx="290">
                  <c:v>4821.8</c:v>
                </c:pt>
                <c:pt idx="300">
                  <c:v>4807.1000000000004</c:v>
                </c:pt>
                <c:pt idx="310">
                  <c:v>5192</c:v>
                </c:pt>
                <c:pt idx="320">
                  <c:v>5559.5</c:v>
                </c:pt>
                <c:pt idx="330">
                  <c:v>4512.8571428571431</c:v>
                </c:pt>
                <c:pt idx="340">
                  <c:v>3950.1666666666665</c:v>
                </c:pt>
                <c:pt idx="350">
                  <c:v>4043.8</c:v>
                </c:pt>
                <c:pt idx="360">
                  <c:v>4316</c:v>
                </c:pt>
                <c:pt idx="370">
                  <c:v>4223.6000000000004</c:v>
                </c:pt>
                <c:pt idx="380">
                  <c:v>4205.2</c:v>
                </c:pt>
                <c:pt idx="390">
                  <c:v>4329.7</c:v>
                </c:pt>
                <c:pt idx="400">
                  <c:v>4794.5</c:v>
                </c:pt>
                <c:pt idx="410">
                  <c:v>4629.8</c:v>
                </c:pt>
                <c:pt idx="420">
                  <c:v>4650.333333333333</c:v>
                </c:pt>
              </c:numCache>
            </c:numRef>
          </c:xVal>
          <c:yVal>
            <c:numRef>
              <c:f>'MF2022-5_StackResults'!$C$4:$C$429</c:f>
              <c:numCache>
                <c:formatCode>0.00</c:formatCode>
                <c:ptCount val="426"/>
                <c:pt idx="0">
                  <c:v>0.22499999999999928</c:v>
                </c:pt>
                <c:pt idx="10">
                  <c:v>0.72499999999999931</c:v>
                </c:pt>
                <c:pt idx="20">
                  <c:v>1.2249999999999992</c:v>
                </c:pt>
                <c:pt idx="30">
                  <c:v>1.7249999999999992</c:v>
                </c:pt>
                <c:pt idx="40">
                  <c:v>2.2249999999999992</c:v>
                </c:pt>
                <c:pt idx="50">
                  <c:v>2.7249999999999996</c:v>
                </c:pt>
                <c:pt idx="60">
                  <c:v>3.2249999999999992</c:v>
                </c:pt>
                <c:pt idx="70">
                  <c:v>3.7250000000000001</c:v>
                </c:pt>
                <c:pt idx="80">
                  <c:v>4.2249999999999988</c:v>
                </c:pt>
                <c:pt idx="90">
                  <c:v>4.7249999999999988</c:v>
                </c:pt>
                <c:pt idx="100">
                  <c:v>5.2249999999999988</c:v>
                </c:pt>
                <c:pt idx="110">
                  <c:v>5.7249999999999988</c:v>
                </c:pt>
                <c:pt idx="120">
                  <c:v>6.2249999999999988</c:v>
                </c:pt>
                <c:pt idx="130">
                  <c:v>6.7249999999999988</c:v>
                </c:pt>
                <c:pt idx="140">
                  <c:v>7.2249999999999988</c:v>
                </c:pt>
                <c:pt idx="150">
                  <c:v>7.7249999999999988</c:v>
                </c:pt>
                <c:pt idx="160">
                  <c:v>8.2249999999999979</c:v>
                </c:pt>
                <c:pt idx="170">
                  <c:v>8.7249999999999979</c:v>
                </c:pt>
                <c:pt idx="180">
                  <c:v>9.2249999999999979</c:v>
                </c:pt>
                <c:pt idx="190">
                  <c:v>9.7249999999999979</c:v>
                </c:pt>
                <c:pt idx="200">
                  <c:v>10.224999999999998</c:v>
                </c:pt>
                <c:pt idx="210">
                  <c:v>10.724999999999998</c:v>
                </c:pt>
                <c:pt idx="220">
                  <c:v>11.224999999999998</c:v>
                </c:pt>
                <c:pt idx="230">
                  <c:v>11.724999999999998</c:v>
                </c:pt>
                <c:pt idx="240">
                  <c:v>12.224999999999998</c:v>
                </c:pt>
                <c:pt idx="250">
                  <c:v>12.724999999999998</c:v>
                </c:pt>
                <c:pt idx="260">
                  <c:v>13.224999999999998</c:v>
                </c:pt>
                <c:pt idx="270">
                  <c:v>13.724999999999998</c:v>
                </c:pt>
                <c:pt idx="280">
                  <c:v>14.224999999999998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16.224999999999998</c:v>
                </c:pt>
                <c:pt idx="330">
                  <c:v>16.724999999999998</c:v>
                </c:pt>
                <c:pt idx="340">
                  <c:v>17.224999999999998</c:v>
                </c:pt>
                <c:pt idx="350">
                  <c:v>17.724999999999998</c:v>
                </c:pt>
                <c:pt idx="360">
                  <c:v>18.224999999999998</c:v>
                </c:pt>
                <c:pt idx="370">
                  <c:v>18.724999999999998</c:v>
                </c:pt>
                <c:pt idx="380">
                  <c:v>19.224999999999998</c:v>
                </c:pt>
                <c:pt idx="390">
                  <c:v>19.725000000000001</c:v>
                </c:pt>
                <c:pt idx="400">
                  <c:v>20.225000000000001</c:v>
                </c:pt>
                <c:pt idx="410">
                  <c:v>20.725000000000001</c:v>
                </c:pt>
                <c:pt idx="420">
                  <c:v>21.125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6C2-4F30-8C82-A11886AE2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258752"/>
        <c:axId val="210259328"/>
      </c:scatterChart>
      <c:valAx>
        <c:axId val="2102587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9328"/>
        <c:crosses val="autoZero"/>
        <c:crossBetween val="midCat"/>
      </c:valAx>
      <c:valAx>
        <c:axId val="210259328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8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Lærdalsfjord </a:t>
            </a:r>
            <a:r>
              <a:rPr lang="en-US"/>
              <a:t>Titanium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/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Ti average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'MF2022-5_StackResults'!$BH$4:$BH$429</c:f>
              <c:numCache>
                <c:formatCode>General</c:formatCode>
                <c:ptCount val="426"/>
                <c:pt idx="0">
                  <c:v>2151.9</c:v>
                </c:pt>
                <c:pt idx="10">
                  <c:v>2399.1999999999998</c:v>
                </c:pt>
                <c:pt idx="20">
                  <c:v>2512.1999999999998</c:v>
                </c:pt>
                <c:pt idx="30">
                  <c:v>2786.5</c:v>
                </c:pt>
                <c:pt idx="40">
                  <c:v>2870.9</c:v>
                </c:pt>
                <c:pt idx="50">
                  <c:v>2752.8</c:v>
                </c:pt>
                <c:pt idx="60">
                  <c:v>2637.4</c:v>
                </c:pt>
                <c:pt idx="70">
                  <c:v>2533.1999999999998</c:v>
                </c:pt>
                <c:pt idx="80">
                  <c:v>2600.1999999999998</c:v>
                </c:pt>
                <c:pt idx="90">
                  <c:v>2577.6999999999998</c:v>
                </c:pt>
                <c:pt idx="100">
                  <c:v>2406</c:v>
                </c:pt>
                <c:pt idx="110">
                  <c:v>2458.1</c:v>
                </c:pt>
                <c:pt idx="120">
                  <c:v>2496.9</c:v>
                </c:pt>
                <c:pt idx="130">
                  <c:v>2554.6999999999998</c:v>
                </c:pt>
                <c:pt idx="140">
                  <c:v>2427.5</c:v>
                </c:pt>
                <c:pt idx="150">
                  <c:v>2623.2</c:v>
                </c:pt>
                <c:pt idx="160">
                  <c:v>2745.3</c:v>
                </c:pt>
                <c:pt idx="170">
                  <c:v>2509.8000000000002</c:v>
                </c:pt>
                <c:pt idx="180">
                  <c:v>2479.6</c:v>
                </c:pt>
                <c:pt idx="190">
                  <c:v>2561.1999999999998</c:v>
                </c:pt>
                <c:pt idx="200">
                  <c:v>2581.6</c:v>
                </c:pt>
                <c:pt idx="210">
                  <c:v>2559.6</c:v>
                </c:pt>
                <c:pt idx="220">
                  <c:v>2672.8</c:v>
                </c:pt>
                <c:pt idx="230">
                  <c:v>2615.8000000000002</c:v>
                </c:pt>
                <c:pt idx="240">
                  <c:v>2531.1999999999998</c:v>
                </c:pt>
                <c:pt idx="250">
                  <c:v>2653.2</c:v>
                </c:pt>
                <c:pt idx="260">
                  <c:v>2660</c:v>
                </c:pt>
                <c:pt idx="270">
                  <c:v>2744.1</c:v>
                </c:pt>
                <c:pt idx="280">
                  <c:v>2647.1</c:v>
                </c:pt>
                <c:pt idx="290">
                  <c:v>2884.6</c:v>
                </c:pt>
                <c:pt idx="300">
                  <c:v>2849.9</c:v>
                </c:pt>
                <c:pt idx="310">
                  <c:v>3115.6</c:v>
                </c:pt>
                <c:pt idx="320">
                  <c:v>3220.9</c:v>
                </c:pt>
                <c:pt idx="330">
                  <c:v>2604.2857142857142</c:v>
                </c:pt>
                <c:pt idx="340">
                  <c:v>2280.8333333333335</c:v>
                </c:pt>
                <c:pt idx="350">
                  <c:v>2418.4</c:v>
                </c:pt>
                <c:pt idx="360">
                  <c:v>2545.6999999999998</c:v>
                </c:pt>
                <c:pt idx="370">
                  <c:v>2603.6</c:v>
                </c:pt>
                <c:pt idx="380">
                  <c:v>2544.8000000000002</c:v>
                </c:pt>
                <c:pt idx="390">
                  <c:v>2542.6999999999998</c:v>
                </c:pt>
                <c:pt idx="400">
                  <c:v>2805.1</c:v>
                </c:pt>
                <c:pt idx="410">
                  <c:v>2674.1</c:v>
                </c:pt>
                <c:pt idx="420">
                  <c:v>2903.5</c:v>
                </c:pt>
              </c:numCache>
            </c:numRef>
          </c:xVal>
          <c:yVal>
            <c:numRef>
              <c:f>'MF2022-5_StackResults'!$C$4:$C$429</c:f>
              <c:numCache>
                <c:formatCode>0.00</c:formatCode>
                <c:ptCount val="426"/>
                <c:pt idx="0">
                  <c:v>0.22499999999999928</c:v>
                </c:pt>
                <c:pt idx="10">
                  <c:v>0.72499999999999931</c:v>
                </c:pt>
                <c:pt idx="20">
                  <c:v>1.2249999999999992</c:v>
                </c:pt>
                <c:pt idx="30">
                  <c:v>1.7249999999999992</c:v>
                </c:pt>
                <c:pt idx="40">
                  <c:v>2.2249999999999992</c:v>
                </c:pt>
                <c:pt idx="50">
                  <c:v>2.7249999999999996</c:v>
                </c:pt>
                <c:pt idx="60">
                  <c:v>3.2249999999999992</c:v>
                </c:pt>
                <c:pt idx="70">
                  <c:v>3.7250000000000001</c:v>
                </c:pt>
                <c:pt idx="80">
                  <c:v>4.2249999999999988</c:v>
                </c:pt>
                <c:pt idx="90">
                  <c:v>4.7249999999999988</c:v>
                </c:pt>
                <c:pt idx="100">
                  <c:v>5.2249999999999988</c:v>
                </c:pt>
                <c:pt idx="110">
                  <c:v>5.7249999999999988</c:v>
                </c:pt>
                <c:pt idx="120">
                  <c:v>6.2249999999999988</c:v>
                </c:pt>
                <c:pt idx="130">
                  <c:v>6.7249999999999988</c:v>
                </c:pt>
                <c:pt idx="140">
                  <c:v>7.2249999999999988</c:v>
                </c:pt>
                <c:pt idx="150">
                  <c:v>7.7249999999999988</c:v>
                </c:pt>
                <c:pt idx="160">
                  <c:v>8.2249999999999979</c:v>
                </c:pt>
                <c:pt idx="170">
                  <c:v>8.7249999999999979</c:v>
                </c:pt>
                <c:pt idx="180">
                  <c:v>9.2249999999999979</c:v>
                </c:pt>
                <c:pt idx="190">
                  <c:v>9.7249999999999979</c:v>
                </c:pt>
                <c:pt idx="200">
                  <c:v>10.224999999999998</c:v>
                </c:pt>
                <c:pt idx="210">
                  <c:v>10.724999999999998</c:v>
                </c:pt>
                <c:pt idx="220">
                  <c:v>11.224999999999998</c:v>
                </c:pt>
                <c:pt idx="230">
                  <c:v>11.724999999999998</c:v>
                </c:pt>
                <c:pt idx="240">
                  <c:v>12.224999999999998</c:v>
                </c:pt>
                <c:pt idx="250">
                  <c:v>12.724999999999998</c:v>
                </c:pt>
                <c:pt idx="260">
                  <c:v>13.224999999999998</c:v>
                </c:pt>
                <c:pt idx="270">
                  <c:v>13.724999999999998</c:v>
                </c:pt>
                <c:pt idx="280">
                  <c:v>14.224999999999998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16.224999999999998</c:v>
                </c:pt>
                <c:pt idx="330">
                  <c:v>16.724999999999998</c:v>
                </c:pt>
                <c:pt idx="340">
                  <c:v>17.224999999999998</c:v>
                </c:pt>
                <c:pt idx="350">
                  <c:v>17.724999999999998</c:v>
                </c:pt>
                <c:pt idx="360">
                  <c:v>18.224999999999998</c:v>
                </c:pt>
                <c:pt idx="370">
                  <c:v>18.724999999999998</c:v>
                </c:pt>
                <c:pt idx="380">
                  <c:v>19.224999999999998</c:v>
                </c:pt>
                <c:pt idx="390">
                  <c:v>19.725000000000001</c:v>
                </c:pt>
                <c:pt idx="400">
                  <c:v>20.225000000000001</c:v>
                </c:pt>
                <c:pt idx="410">
                  <c:v>20.725000000000001</c:v>
                </c:pt>
                <c:pt idx="420">
                  <c:v>21.125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22-488F-A20C-0D049BE8F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258752"/>
        <c:axId val="210259328"/>
      </c:scatterChart>
      <c:valAx>
        <c:axId val="2102587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9328"/>
        <c:crosses val="autoZero"/>
        <c:crossBetween val="midCat"/>
      </c:valAx>
      <c:valAx>
        <c:axId val="210259328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8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Lærdalsfjord Manganese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de-DE"/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Mn average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'MF2022-5_StackResults'!$BK$4:$BK$429</c:f>
              <c:numCache>
                <c:formatCode>General</c:formatCode>
                <c:ptCount val="426"/>
                <c:pt idx="0">
                  <c:v>499.4</c:v>
                </c:pt>
                <c:pt idx="10">
                  <c:v>531.1</c:v>
                </c:pt>
                <c:pt idx="20">
                  <c:v>568</c:v>
                </c:pt>
                <c:pt idx="30">
                  <c:v>606.70000000000005</c:v>
                </c:pt>
                <c:pt idx="40">
                  <c:v>598.4</c:v>
                </c:pt>
                <c:pt idx="50">
                  <c:v>611.6</c:v>
                </c:pt>
                <c:pt idx="60">
                  <c:v>607.4</c:v>
                </c:pt>
                <c:pt idx="70">
                  <c:v>587.5</c:v>
                </c:pt>
                <c:pt idx="80">
                  <c:v>591</c:v>
                </c:pt>
                <c:pt idx="90">
                  <c:v>612.70000000000005</c:v>
                </c:pt>
                <c:pt idx="100">
                  <c:v>584.9</c:v>
                </c:pt>
                <c:pt idx="110">
                  <c:v>606.20000000000005</c:v>
                </c:pt>
                <c:pt idx="120">
                  <c:v>573.70000000000005</c:v>
                </c:pt>
                <c:pt idx="130">
                  <c:v>571.79999999999995</c:v>
                </c:pt>
                <c:pt idx="140">
                  <c:v>574.70000000000005</c:v>
                </c:pt>
                <c:pt idx="150">
                  <c:v>601.1</c:v>
                </c:pt>
                <c:pt idx="160">
                  <c:v>613.29999999999995</c:v>
                </c:pt>
                <c:pt idx="170">
                  <c:v>582</c:v>
                </c:pt>
                <c:pt idx="180">
                  <c:v>579.1</c:v>
                </c:pt>
                <c:pt idx="190">
                  <c:v>592.6</c:v>
                </c:pt>
                <c:pt idx="200">
                  <c:v>578.6</c:v>
                </c:pt>
                <c:pt idx="210">
                  <c:v>583.29999999999995</c:v>
                </c:pt>
                <c:pt idx="220">
                  <c:v>600.29999999999995</c:v>
                </c:pt>
                <c:pt idx="230">
                  <c:v>603.20000000000005</c:v>
                </c:pt>
                <c:pt idx="240">
                  <c:v>600.5</c:v>
                </c:pt>
                <c:pt idx="250">
                  <c:v>612.70000000000005</c:v>
                </c:pt>
                <c:pt idx="260">
                  <c:v>604.29999999999995</c:v>
                </c:pt>
                <c:pt idx="270">
                  <c:v>636.4</c:v>
                </c:pt>
                <c:pt idx="280">
                  <c:v>617.9</c:v>
                </c:pt>
                <c:pt idx="290">
                  <c:v>653.6</c:v>
                </c:pt>
                <c:pt idx="300">
                  <c:v>659.4</c:v>
                </c:pt>
                <c:pt idx="310">
                  <c:v>692.5</c:v>
                </c:pt>
                <c:pt idx="320">
                  <c:v>710</c:v>
                </c:pt>
                <c:pt idx="330">
                  <c:v>560.42857142857144</c:v>
                </c:pt>
                <c:pt idx="340">
                  <c:v>553</c:v>
                </c:pt>
                <c:pt idx="350">
                  <c:v>578.1</c:v>
                </c:pt>
                <c:pt idx="360">
                  <c:v>621.29999999999995</c:v>
                </c:pt>
                <c:pt idx="370">
                  <c:v>609.20000000000005</c:v>
                </c:pt>
                <c:pt idx="380">
                  <c:v>589.20000000000005</c:v>
                </c:pt>
                <c:pt idx="390">
                  <c:v>609.5</c:v>
                </c:pt>
                <c:pt idx="400">
                  <c:v>614</c:v>
                </c:pt>
                <c:pt idx="410">
                  <c:v>621.79999999999995</c:v>
                </c:pt>
                <c:pt idx="420">
                  <c:v>654</c:v>
                </c:pt>
              </c:numCache>
            </c:numRef>
          </c:xVal>
          <c:yVal>
            <c:numRef>
              <c:f>'MF2022-5_StackResults'!$C$4:$C$429</c:f>
              <c:numCache>
                <c:formatCode>0.00</c:formatCode>
                <c:ptCount val="426"/>
                <c:pt idx="0">
                  <c:v>0.22499999999999928</c:v>
                </c:pt>
                <c:pt idx="10">
                  <c:v>0.72499999999999931</c:v>
                </c:pt>
                <c:pt idx="20">
                  <c:v>1.2249999999999992</c:v>
                </c:pt>
                <c:pt idx="30">
                  <c:v>1.7249999999999992</c:v>
                </c:pt>
                <c:pt idx="40">
                  <c:v>2.2249999999999992</c:v>
                </c:pt>
                <c:pt idx="50">
                  <c:v>2.7249999999999996</c:v>
                </c:pt>
                <c:pt idx="60">
                  <c:v>3.2249999999999992</c:v>
                </c:pt>
                <c:pt idx="70">
                  <c:v>3.7250000000000001</c:v>
                </c:pt>
                <c:pt idx="80">
                  <c:v>4.2249999999999988</c:v>
                </c:pt>
                <c:pt idx="90">
                  <c:v>4.7249999999999988</c:v>
                </c:pt>
                <c:pt idx="100">
                  <c:v>5.2249999999999988</c:v>
                </c:pt>
                <c:pt idx="110">
                  <c:v>5.7249999999999988</c:v>
                </c:pt>
                <c:pt idx="120">
                  <c:v>6.2249999999999988</c:v>
                </c:pt>
                <c:pt idx="130">
                  <c:v>6.7249999999999988</c:v>
                </c:pt>
                <c:pt idx="140">
                  <c:v>7.2249999999999988</c:v>
                </c:pt>
                <c:pt idx="150">
                  <c:v>7.7249999999999988</c:v>
                </c:pt>
                <c:pt idx="160">
                  <c:v>8.2249999999999979</c:v>
                </c:pt>
                <c:pt idx="170">
                  <c:v>8.7249999999999979</c:v>
                </c:pt>
                <c:pt idx="180">
                  <c:v>9.2249999999999979</c:v>
                </c:pt>
                <c:pt idx="190">
                  <c:v>9.7249999999999979</c:v>
                </c:pt>
                <c:pt idx="200">
                  <c:v>10.224999999999998</c:v>
                </c:pt>
                <c:pt idx="210">
                  <c:v>10.724999999999998</c:v>
                </c:pt>
                <c:pt idx="220">
                  <c:v>11.224999999999998</c:v>
                </c:pt>
                <c:pt idx="230">
                  <c:v>11.724999999999998</c:v>
                </c:pt>
                <c:pt idx="240">
                  <c:v>12.224999999999998</c:v>
                </c:pt>
                <c:pt idx="250">
                  <c:v>12.724999999999998</c:v>
                </c:pt>
                <c:pt idx="260">
                  <c:v>13.224999999999998</c:v>
                </c:pt>
                <c:pt idx="270">
                  <c:v>13.724999999999998</c:v>
                </c:pt>
                <c:pt idx="280">
                  <c:v>14.224999999999998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16.224999999999998</c:v>
                </c:pt>
                <c:pt idx="330">
                  <c:v>16.724999999999998</c:v>
                </c:pt>
                <c:pt idx="340">
                  <c:v>17.224999999999998</c:v>
                </c:pt>
                <c:pt idx="350">
                  <c:v>17.724999999999998</c:v>
                </c:pt>
                <c:pt idx="360">
                  <c:v>18.224999999999998</c:v>
                </c:pt>
                <c:pt idx="370">
                  <c:v>18.724999999999998</c:v>
                </c:pt>
                <c:pt idx="380">
                  <c:v>19.224999999999998</c:v>
                </c:pt>
                <c:pt idx="390">
                  <c:v>19.725000000000001</c:v>
                </c:pt>
                <c:pt idx="400">
                  <c:v>20.225000000000001</c:v>
                </c:pt>
                <c:pt idx="410">
                  <c:v>20.725000000000001</c:v>
                </c:pt>
                <c:pt idx="420">
                  <c:v>21.125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10-48E1-8D32-76FE0C998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258752"/>
        <c:axId val="210259328"/>
      </c:scatterChart>
      <c:valAx>
        <c:axId val="2102587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9328"/>
        <c:crosses val="autoZero"/>
        <c:crossBetween val="midCat"/>
      </c:valAx>
      <c:valAx>
        <c:axId val="210259328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8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Lærdalsfjord Iron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/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Fe average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'MF2022-5_StackResults'!$BL$4:$BL$429</c:f>
              <c:numCache>
                <c:formatCode>General</c:formatCode>
                <c:ptCount val="426"/>
                <c:pt idx="0">
                  <c:v>52500.7</c:v>
                </c:pt>
                <c:pt idx="10">
                  <c:v>56197.599999999999</c:v>
                </c:pt>
                <c:pt idx="20">
                  <c:v>56547.3</c:v>
                </c:pt>
                <c:pt idx="30">
                  <c:v>59756.4</c:v>
                </c:pt>
                <c:pt idx="40">
                  <c:v>58136.6</c:v>
                </c:pt>
                <c:pt idx="50">
                  <c:v>57577.4</c:v>
                </c:pt>
                <c:pt idx="60">
                  <c:v>56189.1</c:v>
                </c:pt>
                <c:pt idx="70">
                  <c:v>54462.400000000001</c:v>
                </c:pt>
                <c:pt idx="80">
                  <c:v>55517.5</c:v>
                </c:pt>
                <c:pt idx="90">
                  <c:v>55707.199999999997</c:v>
                </c:pt>
                <c:pt idx="100">
                  <c:v>53606.9</c:v>
                </c:pt>
                <c:pt idx="110">
                  <c:v>54725.4</c:v>
                </c:pt>
                <c:pt idx="120">
                  <c:v>54779.5</c:v>
                </c:pt>
                <c:pt idx="130">
                  <c:v>54695.8</c:v>
                </c:pt>
                <c:pt idx="140">
                  <c:v>54591.199999999997</c:v>
                </c:pt>
                <c:pt idx="150">
                  <c:v>56206.5</c:v>
                </c:pt>
                <c:pt idx="160">
                  <c:v>57444.6</c:v>
                </c:pt>
                <c:pt idx="170">
                  <c:v>55092.9</c:v>
                </c:pt>
                <c:pt idx="180">
                  <c:v>54586.9</c:v>
                </c:pt>
                <c:pt idx="190">
                  <c:v>55580.6</c:v>
                </c:pt>
                <c:pt idx="200">
                  <c:v>55263.6</c:v>
                </c:pt>
                <c:pt idx="210">
                  <c:v>54700.4</c:v>
                </c:pt>
                <c:pt idx="220">
                  <c:v>55870.8</c:v>
                </c:pt>
                <c:pt idx="230">
                  <c:v>55399</c:v>
                </c:pt>
                <c:pt idx="240">
                  <c:v>55125.3</c:v>
                </c:pt>
                <c:pt idx="250">
                  <c:v>57175.9</c:v>
                </c:pt>
                <c:pt idx="260">
                  <c:v>55541.3</c:v>
                </c:pt>
                <c:pt idx="270">
                  <c:v>58302.9</c:v>
                </c:pt>
                <c:pt idx="280">
                  <c:v>56834.1</c:v>
                </c:pt>
                <c:pt idx="290">
                  <c:v>59072.800000000003</c:v>
                </c:pt>
                <c:pt idx="300">
                  <c:v>59194.400000000001</c:v>
                </c:pt>
                <c:pt idx="310">
                  <c:v>63496</c:v>
                </c:pt>
                <c:pt idx="320">
                  <c:v>64443</c:v>
                </c:pt>
                <c:pt idx="330">
                  <c:v>52794.571428571428</c:v>
                </c:pt>
                <c:pt idx="340">
                  <c:v>50145.5</c:v>
                </c:pt>
                <c:pt idx="350">
                  <c:v>54310.7</c:v>
                </c:pt>
                <c:pt idx="360">
                  <c:v>56100.4</c:v>
                </c:pt>
                <c:pt idx="370">
                  <c:v>55487.5</c:v>
                </c:pt>
                <c:pt idx="380">
                  <c:v>55025.7</c:v>
                </c:pt>
                <c:pt idx="390">
                  <c:v>53601.9</c:v>
                </c:pt>
                <c:pt idx="400">
                  <c:v>55815</c:v>
                </c:pt>
                <c:pt idx="410">
                  <c:v>55954</c:v>
                </c:pt>
                <c:pt idx="420">
                  <c:v>59737.666666666664</c:v>
                </c:pt>
              </c:numCache>
            </c:numRef>
          </c:xVal>
          <c:yVal>
            <c:numRef>
              <c:f>'MF2022-5_StackResults'!$C$4:$C$429</c:f>
              <c:numCache>
                <c:formatCode>0.00</c:formatCode>
                <c:ptCount val="426"/>
                <c:pt idx="0">
                  <c:v>0.22499999999999928</c:v>
                </c:pt>
                <c:pt idx="10">
                  <c:v>0.72499999999999931</c:v>
                </c:pt>
                <c:pt idx="20">
                  <c:v>1.2249999999999992</c:v>
                </c:pt>
                <c:pt idx="30">
                  <c:v>1.7249999999999992</c:v>
                </c:pt>
                <c:pt idx="40">
                  <c:v>2.2249999999999992</c:v>
                </c:pt>
                <c:pt idx="50">
                  <c:v>2.7249999999999996</c:v>
                </c:pt>
                <c:pt idx="60">
                  <c:v>3.2249999999999992</c:v>
                </c:pt>
                <c:pt idx="70">
                  <c:v>3.7250000000000001</c:v>
                </c:pt>
                <c:pt idx="80">
                  <c:v>4.2249999999999988</c:v>
                </c:pt>
                <c:pt idx="90">
                  <c:v>4.7249999999999988</c:v>
                </c:pt>
                <c:pt idx="100">
                  <c:v>5.2249999999999988</c:v>
                </c:pt>
                <c:pt idx="110">
                  <c:v>5.7249999999999988</c:v>
                </c:pt>
                <c:pt idx="120">
                  <c:v>6.2249999999999988</c:v>
                </c:pt>
                <c:pt idx="130">
                  <c:v>6.7249999999999988</c:v>
                </c:pt>
                <c:pt idx="140">
                  <c:v>7.2249999999999988</c:v>
                </c:pt>
                <c:pt idx="150">
                  <c:v>7.7249999999999988</c:v>
                </c:pt>
                <c:pt idx="160">
                  <c:v>8.2249999999999979</c:v>
                </c:pt>
                <c:pt idx="170">
                  <c:v>8.7249999999999979</c:v>
                </c:pt>
                <c:pt idx="180">
                  <c:v>9.2249999999999979</c:v>
                </c:pt>
                <c:pt idx="190">
                  <c:v>9.7249999999999979</c:v>
                </c:pt>
                <c:pt idx="200">
                  <c:v>10.224999999999998</c:v>
                </c:pt>
                <c:pt idx="210">
                  <c:v>10.724999999999998</c:v>
                </c:pt>
                <c:pt idx="220">
                  <c:v>11.224999999999998</c:v>
                </c:pt>
                <c:pt idx="230">
                  <c:v>11.724999999999998</c:v>
                </c:pt>
                <c:pt idx="240">
                  <c:v>12.224999999999998</c:v>
                </c:pt>
                <c:pt idx="250">
                  <c:v>12.724999999999998</c:v>
                </c:pt>
                <c:pt idx="260">
                  <c:v>13.224999999999998</c:v>
                </c:pt>
                <c:pt idx="270">
                  <c:v>13.724999999999998</c:v>
                </c:pt>
                <c:pt idx="280">
                  <c:v>14.224999999999998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16.224999999999998</c:v>
                </c:pt>
                <c:pt idx="330">
                  <c:v>16.724999999999998</c:v>
                </c:pt>
                <c:pt idx="340">
                  <c:v>17.224999999999998</c:v>
                </c:pt>
                <c:pt idx="350">
                  <c:v>17.724999999999998</c:v>
                </c:pt>
                <c:pt idx="360">
                  <c:v>18.224999999999998</c:v>
                </c:pt>
                <c:pt idx="370">
                  <c:v>18.724999999999998</c:v>
                </c:pt>
                <c:pt idx="380">
                  <c:v>19.224999999999998</c:v>
                </c:pt>
                <c:pt idx="390">
                  <c:v>19.725000000000001</c:v>
                </c:pt>
                <c:pt idx="400">
                  <c:v>20.225000000000001</c:v>
                </c:pt>
                <c:pt idx="410">
                  <c:v>20.725000000000001</c:v>
                </c:pt>
                <c:pt idx="420">
                  <c:v>21.125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0F-4BA3-B445-0495F4CCA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258752"/>
        <c:axId val="210259328"/>
      </c:scatterChart>
      <c:valAx>
        <c:axId val="2102587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9328"/>
        <c:crosses val="autoZero"/>
        <c:crossBetween val="midCat"/>
      </c:valAx>
      <c:valAx>
        <c:axId val="210259328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8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Lærdalsfjord Zinc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Zn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'MF2022-5_StackResults'!$AC$4:$AC$429</c:f>
              <c:numCache>
                <c:formatCode>General</c:formatCode>
                <c:ptCount val="426"/>
                <c:pt idx="0">
                  <c:v>229</c:v>
                </c:pt>
                <c:pt idx="1">
                  <c:v>217</c:v>
                </c:pt>
                <c:pt idx="2">
                  <c:v>276</c:v>
                </c:pt>
                <c:pt idx="3">
                  <c:v>183</c:v>
                </c:pt>
                <c:pt idx="4">
                  <c:v>193</c:v>
                </c:pt>
                <c:pt idx="5">
                  <c:v>229</c:v>
                </c:pt>
                <c:pt idx="6">
                  <c:v>209</c:v>
                </c:pt>
                <c:pt idx="7">
                  <c:v>267</c:v>
                </c:pt>
                <c:pt idx="8">
                  <c:v>212</c:v>
                </c:pt>
                <c:pt idx="9">
                  <c:v>274</c:v>
                </c:pt>
                <c:pt idx="10">
                  <c:v>286</c:v>
                </c:pt>
                <c:pt idx="11">
                  <c:v>305</c:v>
                </c:pt>
                <c:pt idx="12">
                  <c:v>268</c:v>
                </c:pt>
                <c:pt idx="13">
                  <c:v>211</c:v>
                </c:pt>
                <c:pt idx="14">
                  <c:v>277</c:v>
                </c:pt>
                <c:pt idx="15">
                  <c:v>318</c:v>
                </c:pt>
                <c:pt idx="16">
                  <c:v>224</c:v>
                </c:pt>
                <c:pt idx="17">
                  <c:v>239</c:v>
                </c:pt>
                <c:pt idx="18">
                  <c:v>278</c:v>
                </c:pt>
                <c:pt idx="19">
                  <c:v>328</c:v>
                </c:pt>
                <c:pt idx="20">
                  <c:v>241</c:v>
                </c:pt>
                <c:pt idx="21">
                  <c:v>299</c:v>
                </c:pt>
                <c:pt idx="22">
                  <c:v>272</c:v>
                </c:pt>
                <c:pt idx="23">
                  <c:v>209</c:v>
                </c:pt>
                <c:pt idx="24">
                  <c:v>268</c:v>
                </c:pt>
                <c:pt idx="25">
                  <c:v>272</c:v>
                </c:pt>
                <c:pt idx="26">
                  <c:v>270</c:v>
                </c:pt>
                <c:pt idx="27">
                  <c:v>286</c:v>
                </c:pt>
                <c:pt idx="28">
                  <c:v>282</c:v>
                </c:pt>
                <c:pt idx="29">
                  <c:v>370</c:v>
                </c:pt>
                <c:pt idx="30">
                  <c:v>288</c:v>
                </c:pt>
                <c:pt idx="31">
                  <c:v>338</c:v>
                </c:pt>
                <c:pt idx="32">
                  <c:v>309</c:v>
                </c:pt>
                <c:pt idx="33">
                  <c:v>302</c:v>
                </c:pt>
                <c:pt idx="34">
                  <c:v>244</c:v>
                </c:pt>
                <c:pt idx="35">
                  <c:v>260</c:v>
                </c:pt>
                <c:pt idx="36">
                  <c:v>304</c:v>
                </c:pt>
                <c:pt idx="37">
                  <c:v>263</c:v>
                </c:pt>
                <c:pt idx="38">
                  <c:v>273</c:v>
                </c:pt>
                <c:pt idx="39">
                  <c:v>312</c:v>
                </c:pt>
                <c:pt idx="40">
                  <c:v>280</c:v>
                </c:pt>
                <c:pt idx="41">
                  <c:v>320</c:v>
                </c:pt>
                <c:pt idx="42">
                  <c:v>276</c:v>
                </c:pt>
                <c:pt idx="43">
                  <c:v>338</c:v>
                </c:pt>
                <c:pt idx="44">
                  <c:v>272</c:v>
                </c:pt>
                <c:pt idx="45">
                  <c:v>248</c:v>
                </c:pt>
                <c:pt idx="46">
                  <c:v>298</c:v>
                </c:pt>
                <c:pt idx="47">
                  <c:v>289</c:v>
                </c:pt>
                <c:pt idx="48">
                  <c:v>321</c:v>
                </c:pt>
                <c:pt idx="49">
                  <c:v>253</c:v>
                </c:pt>
                <c:pt idx="50">
                  <c:v>310</c:v>
                </c:pt>
                <c:pt idx="51">
                  <c:v>259</c:v>
                </c:pt>
                <c:pt idx="52">
                  <c:v>317</c:v>
                </c:pt>
                <c:pt idx="53">
                  <c:v>262</c:v>
                </c:pt>
                <c:pt idx="54">
                  <c:v>218</c:v>
                </c:pt>
                <c:pt idx="55">
                  <c:v>343</c:v>
                </c:pt>
                <c:pt idx="56">
                  <c:v>272</c:v>
                </c:pt>
                <c:pt idx="57">
                  <c:v>216</c:v>
                </c:pt>
                <c:pt idx="58">
                  <c:v>278</c:v>
                </c:pt>
                <c:pt idx="59">
                  <c:v>310</c:v>
                </c:pt>
                <c:pt idx="60">
                  <c:v>241</c:v>
                </c:pt>
                <c:pt idx="61">
                  <c:v>294</c:v>
                </c:pt>
                <c:pt idx="62">
                  <c:v>248</c:v>
                </c:pt>
                <c:pt idx="63">
                  <c:v>262</c:v>
                </c:pt>
                <c:pt idx="64">
                  <c:v>281</c:v>
                </c:pt>
                <c:pt idx="65">
                  <c:v>255</c:v>
                </c:pt>
                <c:pt idx="66">
                  <c:v>238</c:v>
                </c:pt>
                <c:pt idx="67">
                  <c:v>217</c:v>
                </c:pt>
                <c:pt idx="68">
                  <c:v>282</c:v>
                </c:pt>
                <c:pt idx="69">
                  <c:v>234</c:v>
                </c:pt>
                <c:pt idx="70">
                  <c:v>233</c:v>
                </c:pt>
                <c:pt idx="71">
                  <c:v>294</c:v>
                </c:pt>
                <c:pt idx="72">
                  <c:v>247</c:v>
                </c:pt>
                <c:pt idx="73">
                  <c:v>215</c:v>
                </c:pt>
                <c:pt idx="74">
                  <c:v>230</c:v>
                </c:pt>
                <c:pt idx="75">
                  <c:v>250</c:v>
                </c:pt>
                <c:pt idx="76">
                  <c:v>288</c:v>
                </c:pt>
                <c:pt idx="77">
                  <c:v>233</c:v>
                </c:pt>
                <c:pt idx="78">
                  <c:v>226</c:v>
                </c:pt>
                <c:pt idx="79">
                  <c:v>234</c:v>
                </c:pt>
                <c:pt idx="80">
                  <c:v>259</c:v>
                </c:pt>
                <c:pt idx="81">
                  <c:v>221</c:v>
                </c:pt>
                <c:pt idx="82">
                  <c:v>238</c:v>
                </c:pt>
                <c:pt idx="83">
                  <c:v>215</c:v>
                </c:pt>
                <c:pt idx="84">
                  <c:v>180</c:v>
                </c:pt>
                <c:pt idx="85">
                  <c:v>271</c:v>
                </c:pt>
                <c:pt idx="86">
                  <c:v>249</c:v>
                </c:pt>
                <c:pt idx="87">
                  <c:v>235</c:v>
                </c:pt>
                <c:pt idx="88">
                  <c:v>218</c:v>
                </c:pt>
                <c:pt idx="89">
                  <c:v>296</c:v>
                </c:pt>
                <c:pt idx="90">
                  <c:v>189</c:v>
                </c:pt>
                <c:pt idx="91">
                  <c:v>279</c:v>
                </c:pt>
                <c:pt idx="92">
                  <c:v>208</c:v>
                </c:pt>
                <c:pt idx="93">
                  <c:v>249</c:v>
                </c:pt>
                <c:pt idx="94">
                  <c:v>314</c:v>
                </c:pt>
                <c:pt idx="95">
                  <c:v>284</c:v>
                </c:pt>
                <c:pt idx="96">
                  <c:v>266</c:v>
                </c:pt>
                <c:pt idx="97">
                  <c:v>252</c:v>
                </c:pt>
                <c:pt idx="98">
                  <c:v>220</c:v>
                </c:pt>
                <c:pt idx="99">
                  <c:v>237</c:v>
                </c:pt>
                <c:pt idx="100">
                  <c:v>235</c:v>
                </c:pt>
                <c:pt idx="101">
                  <c:v>271</c:v>
                </c:pt>
                <c:pt idx="102">
                  <c:v>217</c:v>
                </c:pt>
                <c:pt idx="103">
                  <c:v>290</c:v>
                </c:pt>
                <c:pt idx="104">
                  <c:v>286</c:v>
                </c:pt>
                <c:pt idx="105">
                  <c:v>239</c:v>
                </c:pt>
                <c:pt idx="106">
                  <c:v>267</c:v>
                </c:pt>
                <c:pt idx="107">
                  <c:v>204</c:v>
                </c:pt>
                <c:pt idx="108">
                  <c:v>202</c:v>
                </c:pt>
                <c:pt idx="109">
                  <c:v>190</c:v>
                </c:pt>
                <c:pt idx="110">
                  <c:v>248</c:v>
                </c:pt>
                <c:pt idx="111">
                  <c:v>267</c:v>
                </c:pt>
                <c:pt idx="112">
                  <c:v>276</c:v>
                </c:pt>
                <c:pt idx="113">
                  <c:v>222</c:v>
                </c:pt>
                <c:pt idx="114">
                  <c:v>224</c:v>
                </c:pt>
                <c:pt idx="115">
                  <c:v>270</c:v>
                </c:pt>
                <c:pt idx="116">
                  <c:v>253</c:v>
                </c:pt>
                <c:pt idx="117">
                  <c:v>270</c:v>
                </c:pt>
                <c:pt idx="118">
                  <c:v>252</c:v>
                </c:pt>
                <c:pt idx="119">
                  <c:v>201</c:v>
                </c:pt>
                <c:pt idx="120">
                  <c:v>218</c:v>
                </c:pt>
                <c:pt idx="121">
                  <c:v>227</c:v>
                </c:pt>
                <c:pt idx="122">
                  <c:v>266</c:v>
                </c:pt>
                <c:pt idx="123">
                  <c:v>335</c:v>
                </c:pt>
                <c:pt idx="124">
                  <c:v>303</c:v>
                </c:pt>
                <c:pt idx="125">
                  <c:v>274</c:v>
                </c:pt>
                <c:pt idx="126">
                  <c:v>211</c:v>
                </c:pt>
                <c:pt idx="127">
                  <c:v>261</c:v>
                </c:pt>
                <c:pt idx="128">
                  <c:v>250</c:v>
                </c:pt>
                <c:pt idx="129">
                  <c:v>271</c:v>
                </c:pt>
                <c:pt idx="130">
                  <c:v>251</c:v>
                </c:pt>
                <c:pt idx="131">
                  <c:v>317</c:v>
                </c:pt>
                <c:pt idx="132">
                  <c:v>272</c:v>
                </c:pt>
                <c:pt idx="133">
                  <c:v>222</c:v>
                </c:pt>
                <c:pt idx="134">
                  <c:v>252</c:v>
                </c:pt>
                <c:pt idx="135">
                  <c:v>265</c:v>
                </c:pt>
                <c:pt idx="136">
                  <c:v>301</c:v>
                </c:pt>
                <c:pt idx="137">
                  <c:v>298</c:v>
                </c:pt>
                <c:pt idx="138">
                  <c:v>279</c:v>
                </c:pt>
                <c:pt idx="139">
                  <c:v>198</c:v>
                </c:pt>
                <c:pt idx="140">
                  <c:v>298</c:v>
                </c:pt>
                <c:pt idx="141">
                  <c:v>199</c:v>
                </c:pt>
                <c:pt idx="142">
                  <c:v>286</c:v>
                </c:pt>
                <c:pt idx="143">
                  <c:v>281</c:v>
                </c:pt>
                <c:pt idx="144">
                  <c:v>228</c:v>
                </c:pt>
                <c:pt idx="145">
                  <c:v>209</c:v>
                </c:pt>
                <c:pt idx="146">
                  <c:v>203</c:v>
                </c:pt>
                <c:pt idx="147">
                  <c:v>289</c:v>
                </c:pt>
                <c:pt idx="148">
                  <c:v>253</c:v>
                </c:pt>
                <c:pt idx="149">
                  <c:v>216</c:v>
                </c:pt>
                <c:pt idx="150">
                  <c:v>291</c:v>
                </c:pt>
                <c:pt idx="151">
                  <c:v>289</c:v>
                </c:pt>
                <c:pt idx="152">
                  <c:v>286</c:v>
                </c:pt>
                <c:pt idx="153">
                  <c:v>295</c:v>
                </c:pt>
                <c:pt idx="154">
                  <c:v>299</c:v>
                </c:pt>
                <c:pt idx="155">
                  <c:v>263</c:v>
                </c:pt>
                <c:pt idx="156">
                  <c:v>323</c:v>
                </c:pt>
                <c:pt idx="157">
                  <c:v>267</c:v>
                </c:pt>
                <c:pt idx="158">
                  <c:v>280</c:v>
                </c:pt>
                <c:pt idx="159">
                  <c:v>249</c:v>
                </c:pt>
                <c:pt idx="160">
                  <c:v>203</c:v>
                </c:pt>
                <c:pt idx="161">
                  <c:v>283</c:v>
                </c:pt>
                <c:pt idx="162">
                  <c:v>280</c:v>
                </c:pt>
                <c:pt idx="163">
                  <c:v>313</c:v>
                </c:pt>
                <c:pt idx="164">
                  <c:v>302</c:v>
                </c:pt>
                <c:pt idx="165">
                  <c:v>307</c:v>
                </c:pt>
                <c:pt idx="166">
                  <c:v>341</c:v>
                </c:pt>
                <c:pt idx="167">
                  <c:v>278</c:v>
                </c:pt>
                <c:pt idx="168">
                  <c:v>264</c:v>
                </c:pt>
                <c:pt idx="169">
                  <c:v>244</c:v>
                </c:pt>
                <c:pt idx="170">
                  <c:v>215</c:v>
                </c:pt>
                <c:pt idx="171">
                  <c:v>254</c:v>
                </c:pt>
                <c:pt idx="172">
                  <c:v>249</c:v>
                </c:pt>
                <c:pt idx="173">
                  <c:v>217</c:v>
                </c:pt>
                <c:pt idx="174">
                  <c:v>265</c:v>
                </c:pt>
                <c:pt idx="175">
                  <c:v>286</c:v>
                </c:pt>
                <c:pt idx="176">
                  <c:v>263</c:v>
                </c:pt>
                <c:pt idx="177">
                  <c:v>221</c:v>
                </c:pt>
                <c:pt idx="178">
                  <c:v>182</c:v>
                </c:pt>
                <c:pt idx="179">
                  <c:v>215</c:v>
                </c:pt>
                <c:pt idx="180">
                  <c:v>264</c:v>
                </c:pt>
                <c:pt idx="181">
                  <c:v>262</c:v>
                </c:pt>
                <c:pt idx="182">
                  <c:v>221</c:v>
                </c:pt>
                <c:pt idx="183">
                  <c:v>257</c:v>
                </c:pt>
                <c:pt idx="184">
                  <c:v>263</c:v>
                </c:pt>
                <c:pt idx="185">
                  <c:v>257</c:v>
                </c:pt>
                <c:pt idx="186">
                  <c:v>243</c:v>
                </c:pt>
                <c:pt idx="187">
                  <c:v>188</c:v>
                </c:pt>
                <c:pt idx="188">
                  <c:v>222</c:v>
                </c:pt>
                <c:pt idx="189">
                  <c:v>253</c:v>
                </c:pt>
                <c:pt idx="190">
                  <c:v>245</c:v>
                </c:pt>
                <c:pt idx="191">
                  <c:v>275</c:v>
                </c:pt>
                <c:pt idx="192">
                  <c:v>347</c:v>
                </c:pt>
                <c:pt idx="193">
                  <c:v>208</c:v>
                </c:pt>
                <c:pt idx="194">
                  <c:v>217</c:v>
                </c:pt>
                <c:pt idx="195">
                  <c:v>246</c:v>
                </c:pt>
                <c:pt idx="196">
                  <c:v>238</c:v>
                </c:pt>
                <c:pt idx="197">
                  <c:v>245</c:v>
                </c:pt>
                <c:pt idx="198">
                  <c:v>312</c:v>
                </c:pt>
                <c:pt idx="199">
                  <c:v>268</c:v>
                </c:pt>
                <c:pt idx="200">
                  <c:v>240</c:v>
                </c:pt>
                <c:pt idx="201">
                  <c:v>272</c:v>
                </c:pt>
                <c:pt idx="202">
                  <c:v>216</c:v>
                </c:pt>
                <c:pt idx="203">
                  <c:v>255</c:v>
                </c:pt>
                <c:pt idx="204">
                  <c:v>227</c:v>
                </c:pt>
                <c:pt idx="205">
                  <c:v>265</c:v>
                </c:pt>
                <c:pt idx="206">
                  <c:v>229</c:v>
                </c:pt>
                <c:pt idx="207">
                  <c:v>276</c:v>
                </c:pt>
                <c:pt idx="208">
                  <c:v>276</c:v>
                </c:pt>
                <c:pt idx="209">
                  <c:v>253</c:v>
                </c:pt>
                <c:pt idx="210">
                  <c:v>220</c:v>
                </c:pt>
                <c:pt idx="211">
                  <c:v>252</c:v>
                </c:pt>
                <c:pt idx="212">
                  <c:v>239</c:v>
                </c:pt>
                <c:pt idx="213">
                  <c:v>259</c:v>
                </c:pt>
                <c:pt idx="214">
                  <c:v>283</c:v>
                </c:pt>
                <c:pt idx="215">
                  <c:v>287</c:v>
                </c:pt>
                <c:pt idx="216">
                  <c:v>297</c:v>
                </c:pt>
                <c:pt idx="217">
                  <c:v>241</c:v>
                </c:pt>
                <c:pt idx="218">
                  <c:v>245</c:v>
                </c:pt>
                <c:pt idx="219">
                  <c:v>285</c:v>
                </c:pt>
                <c:pt idx="220">
                  <c:v>264</c:v>
                </c:pt>
                <c:pt idx="221">
                  <c:v>235</c:v>
                </c:pt>
                <c:pt idx="222">
                  <c:v>283</c:v>
                </c:pt>
                <c:pt idx="223">
                  <c:v>284</c:v>
                </c:pt>
                <c:pt idx="224">
                  <c:v>290</c:v>
                </c:pt>
                <c:pt idx="225">
                  <c:v>340</c:v>
                </c:pt>
                <c:pt idx="226">
                  <c:v>301</c:v>
                </c:pt>
                <c:pt idx="227">
                  <c:v>258</c:v>
                </c:pt>
                <c:pt idx="228">
                  <c:v>320</c:v>
                </c:pt>
                <c:pt idx="229">
                  <c:v>278</c:v>
                </c:pt>
                <c:pt idx="230">
                  <c:v>264</c:v>
                </c:pt>
                <c:pt idx="231">
                  <c:v>315</c:v>
                </c:pt>
                <c:pt idx="232">
                  <c:v>248</c:v>
                </c:pt>
                <c:pt idx="233">
                  <c:v>310</c:v>
                </c:pt>
                <c:pt idx="234">
                  <c:v>291</c:v>
                </c:pt>
                <c:pt idx="235">
                  <c:v>235</c:v>
                </c:pt>
                <c:pt idx="236">
                  <c:v>310</c:v>
                </c:pt>
                <c:pt idx="237">
                  <c:v>244</c:v>
                </c:pt>
                <c:pt idx="238">
                  <c:v>299</c:v>
                </c:pt>
                <c:pt idx="239">
                  <c:v>276</c:v>
                </c:pt>
                <c:pt idx="240">
                  <c:v>277</c:v>
                </c:pt>
                <c:pt idx="241">
                  <c:v>274</c:v>
                </c:pt>
                <c:pt idx="242">
                  <c:v>252</c:v>
                </c:pt>
                <c:pt idx="243">
                  <c:v>261</c:v>
                </c:pt>
                <c:pt idx="244">
                  <c:v>280</c:v>
                </c:pt>
                <c:pt idx="245">
                  <c:v>315</c:v>
                </c:pt>
                <c:pt idx="246">
                  <c:v>318</c:v>
                </c:pt>
                <c:pt idx="247">
                  <c:v>288</c:v>
                </c:pt>
                <c:pt idx="248">
                  <c:v>212</c:v>
                </c:pt>
                <c:pt idx="249">
                  <c:v>327</c:v>
                </c:pt>
                <c:pt idx="250">
                  <c:v>252</c:v>
                </c:pt>
                <c:pt idx="251">
                  <c:v>338</c:v>
                </c:pt>
                <c:pt idx="252">
                  <c:v>286</c:v>
                </c:pt>
                <c:pt idx="253">
                  <c:v>210</c:v>
                </c:pt>
                <c:pt idx="254">
                  <c:v>201</c:v>
                </c:pt>
                <c:pt idx="255">
                  <c:v>296</c:v>
                </c:pt>
                <c:pt idx="256">
                  <c:v>313</c:v>
                </c:pt>
                <c:pt idx="257">
                  <c:v>320</c:v>
                </c:pt>
                <c:pt idx="258">
                  <c:v>293</c:v>
                </c:pt>
                <c:pt idx="259">
                  <c:v>248</c:v>
                </c:pt>
                <c:pt idx="260">
                  <c:v>299</c:v>
                </c:pt>
                <c:pt idx="261">
                  <c:v>301</c:v>
                </c:pt>
                <c:pt idx="262">
                  <c:v>289</c:v>
                </c:pt>
                <c:pt idx="263">
                  <c:v>247</c:v>
                </c:pt>
                <c:pt idx="264">
                  <c:v>254</c:v>
                </c:pt>
                <c:pt idx="265">
                  <c:v>237</c:v>
                </c:pt>
                <c:pt idx="266">
                  <c:v>266</c:v>
                </c:pt>
                <c:pt idx="267">
                  <c:v>265</c:v>
                </c:pt>
                <c:pt idx="268">
                  <c:v>256</c:v>
                </c:pt>
                <c:pt idx="269">
                  <c:v>281</c:v>
                </c:pt>
                <c:pt idx="270">
                  <c:v>304</c:v>
                </c:pt>
                <c:pt idx="271">
                  <c:v>220</c:v>
                </c:pt>
                <c:pt idx="272">
                  <c:v>255</c:v>
                </c:pt>
                <c:pt idx="273">
                  <c:v>330</c:v>
                </c:pt>
                <c:pt idx="274">
                  <c:v>250</c:v>
                </c:pt>
                <c:pt idx="275">
                  <c:v>274</c:v>
                </c:pt>
                <c:pt idx="276">
                  <c:v>231</c:v>
                </c:pt>
                <c:pt idx="277">
                  <c:v>360</c:v>
                </c:pt>
                <c:pt idx="278">
                  <c:v>266</c:v>
                </c:pt>
                <c:pt idx="279">
                  <c:v>269</c:v>
                </c:pt>
                <c:pt idx="280">
                  <c:v>306</c:v>
                </c:pt>
                <c:pt idx="281">
                  <c:v>319</c:v>
                </c:pt>
                <c:pt idx="282">
                  <c:v>303</c:v>
                </c:pt>
                <c:pt idx="283">
                  <c:v>275</c:v>
                </c:pt>
                <c:pt idx="284">
                  <c:v>298</c:v>
                </c:pt>
                <c:pt idx="285">
                  <c:v>312</c:v>
                </c:pt>
                <c:pt idx="286">
                  <c:v>267</c:v>
                </c:pt>
                <c:pt idx="287">
                  <c:v>212</c:v>
                </c:pt>
                <c:pt idx="288">
                  <c:v>281</c:v>
                </c:pt>
                <c:pt idx="289">
                  <c:v>326</c:v>
                </c:pt>
                <c:pt idx="290">
                  <c:v>293</c:v>
                </c:pt>
                <c:pt idx="291">
                  <c:v>308</c:v>
                </c:pt>
                <c:pt idx="292">
                  <c:v>304</c:v>
                </c:pt>
                <c:pt idx="293">
                  <c:v>329</c:v>
                </c:pt>
                <c:pt idx="294">
                  <c:v>256</c:v>
                </c:pt>
                <c:pt idx="295">
                  <c:v>240</c:v>
                </c:pt>
                <c:pt idx="296">
                  <c:v>275</c:v>
                </c:pt>
                <c:pt idx="297">
                  <c:v>324</c:v>
                </c:pt>
                <c:pt idx="298">
                  <c:v>305</c:v>
                </c:pt>
                <c:pt idx="299">
                  <c:v>305</c:v>
                </c:pt>
                <c:pt idx="300">
                  <c:v>272</c:v>
                </c:pt>
                <c:pt idx="301">
                  <c:v>270</c:v>
                </c:pt>
                <c:pt idx="302">
                  <c:v>297</c:v>
                </c:pt>
                <c:pt idx="303">
                  <c:v>309</c:v>
                </c:pt>
                <c:pt idx="304">
                  <c:v>263</c:v>
                </c:pt>
                <c:pt idx="305">
                  <c:v>281</c:v>
                </c:pt>
                <c:pt idx="306">
                  <c:v>243</c:v>
                </c:pt>
                <c:pt idx="307">
                  <c:v>274</c:v>
                </c:pt>
                <c:pt idx="308">
                  <c:v>268</c:v>
                </c:pt>
                <c:pt idx="309">
                  <c:v>305</c:v>
                </c:pt>
                <c:pt idx="310">
                  <c:v>275</c:v>
                </c:pt>
                <c:pt idx="311">
                  <c:v>291</c:v>
                </c:pt>
                <c:pt idx="312">
                  <c:v>323</c:v>
                </c:pt>
                <c:pt idx="313">
                  <c:v>310</c:v>
                </c:pt>
                <c:pt idx="314">
                  <c:v>337</c:v>
                </c:pt>
                <c:pt idx="315">
                  <c:v>278</c:v>
                </c:pt>
                <c:pt idx="316">
                  <c:v>374</c:v>
                </c:pt>
                <c:pt idx="317">
                  <c:v>313</c:v>
                </c:pt>
                <c:pt idx="318">
                  <c:v>272</c:v>
                </c:pt>
                <c:pt idx="319">
                  <c:v>326</c:v>
                </c:pt>
                <c:pt idx="320">
                  <c:v>335</c:v>
                </c:pt>
                <c:pt idx="321">
                  <c:v>358</c:v>
                </c:pt>
                <c:pt idx="322">
                  <c:v>350</c:v>
                </c:pt>
                <c:pt idx="323">
                  <c:v>359</c:v>
                </c:pt>
                <c:pt idx="324">
                  <c:v>333</c:v>
                </c:pt>
                <c:pt idx="325">
                  <c:v>339</c:v>
                </c:pt>
                <c:pt idx="326">
                  <c:v>309</c:v>
                </c:pt>
                <c:pt idx="327">
                  <c:v>291</c:v>
                </c:pt>
                <c:pt idx="328">
                  <c:v>340</c:v>
                </c:pt>
                <c:pt idx="329">
                  <c:v>299</c:v>
                </c:pt>
                <c:pt idx="330">
                  <c:v>303</c:v>
                </c:pt>
                <c:pt idx="331">
                  <c:v>314</c:v>
                </c:pt>
                <c:pt idx="332">
                  <c:v>263</c:v>
                </c:pt>
                <c:pt idx="333">
                  <c:v>267</c:v>
                </c:pt>
                <c:pt idx="334">
                  <c:v>248</c:v>
                </c:pt>
                <c:pt idx="337">
                  <c:v>196</c:v>
                </c:pt>
                <c:pt idx="338">
                  <c:v>236</c:v>
                </c:pt>
                <c:pt idx="344">
                  <c:v>229</c:v>
                </c:pt>
                <c:pt idx="345">
                  <c:v>222</c:v>
                </c:pt>
                <c:pt idx="346">
                  <c:v>276</c:v>
                </c:pt>
                <c:pt idx="347">
                  <c:v>252</c:v>
                </c:pt>
                <c:pt idx="348">
                  <c:v>267</c:v>
                </c:pt>
                <c:pt idx="349">
                  <c:v>217</c:v>
                </c:pt>
                <c:pt idx="350">
                  <c:v>283</c:v>
                </c:pt>
                <c:pt idx="351">
                  <c:v>287</c:v>
                </c:pt>
                <c:pt idx="352">
                  <c:v>302</c:v>
                </c:pt>
                <c:pt idx="353">
                  <c:v>229</c:v>
                </c:pt>
                <c:pt idx="354">
                  <c:v>234</c:v>
                </c:pt>
                <c:pt idx="355">
                  <c:v>237</c:v>
                </c:pt>
                <c:pt idx="356">
                  <c:v>246</c:v>
                </c:pt>
                <c:pt idx="357">
                  <c:v>243</c:v>
                </c:pt>
                <c:pt idx="358">
                  <c:v>207</c:v>
                </c:pt>
                <c:pt idx="359">
                  <c:v>343</c:v>
                </c:pt>
                <c:pt idx="360">
                  <c:v>291</c:v>
                </c:pt>
                <c:pt idx="361">
                  <c:v>334</c:v>
                </c:pt>
                <c:pt idx="362">
                  <c:v>271</c:v>
                </c:pt>
                <c:pt idx="363">
                  <c:v>262</c:v>
                </c:pt>
                <c:pt idx="364">
                  <c:v>307</c:v>
                </c:pt>
                <c:pt idx="365">
                  <c:v>248</c:v>
                </c:pt>
                <c:pt idx="366">
                  <c:v>277</c:v>
                </c:pt>
                <c:pt idx="367">
                  <c:v>239</c:v>
                </c:pt>
                <c:pt idx="368">
                  <c:v>320</c:v>
                </c:pt>
                <c:pt idx="369">
                  <c:v>249</c:v>
                </c:pt>
                <c:pt idx="370">
                  <c:v>250</c:v>
                </c:pt>
                <c:pt idx="371">
                  <c:v>307</c:v>
                </c:pt>
                <c:pt idx="372">
                  <c:v>258</c:v>
                </c:pt>
                <c:pt idx="373">
                  <c:v>259</c:v>
                </c:pt>
                <c:pt idx="374">
                  <c:v>233</c:v>
                </c:pt>
                <c:pt idx="375">
                  <c:v>232</c:v>
                </c:pt>
                <c:pt idx="376">
                  <c:v>288</c:v>
                </c:pt>
                <c:pt idx="377">
                  <c:v>256</c:v>
                </c:pt>
                <c:pt idx="378">
                  <c:v>326</c:v>
                </c:pt>
                <c:pt idx="379">
                  <c:v>275</c:v>
                </c:pt>
                <c:pt idx="380">
                  <c:v>278</c:v>
                </c:pt>
                <c:pt idx="381">
                  <c:v>316</c:v>
                </c:pt>
                <c:pt idx="382">
                  <c:v>254</c:v>
                </c:pt>
                <c:pt idx="383">
                  <c:v>255</c:v>
                </c:pt>
                <c:pt idx="384">
                  <c:v>305</c:v>
                </c:pt>
                <c:pt idx="385">
                  <c:v>265</c:v>
                </c:pt>
                <c:pt idx="386">
                  <c:v>323</c:v>
                </c:pt>
                <c:pt idx="387">
                  <c:v>327</c:v>
                </c:pt>
                <c:pt idx="388">
                  <c:v>288</c:v>
                </c:pt>
                <c:pt idx="389">
                  <c:v>268</c:v>
                </c:pt>
                <c:pt idx="390">
                  <c:v>301</c:v>
                </c:pt>
                <c:pt idx="391">
                  <c:v>280</c:v>
                </c:pt>
                <c:pt idx="392">
                  <c:v>251</c:v>
                </c:pt>
                <c:pt idx="393">
                  <c:v>266</c:v>
                </c:pt>
                <c:pt idx="394">
                  <c:v>272</c:v>
                </c:pt>
                <c:pt idx="395">
                  <c:v>257</c:v>
                </c:pt>
                <c:pt idx="396">
                  <c:v>282</c:v>
                </c:pt>
                <c:pt idx="397">
                  <c:v>236</c:v>
                </c:pt>
                <c:pt idx="398">
                  <c:v>298</c:v>
                </c:pt>
                <c:pt idx="399">
                  <c:v>314</c:v>
                </c:pt>
                <c:pt idx="400">
                  <c:v>263</c:v>
                </c:pt>
                <c:pt idx="401">
                  <c:v>271</c:v>
                </c:pt>
                <c:pt idx="402">
                  <c:v>182</c:v>
                </c:pt>
                <c:pt idx="403">
                  <c:v>302</c:v>
                </c:pt>
                <c:pt idx="404">
                  <c:v>277</c:v>
                </c:pt>
                <c:pt idx="405">
                  <c:v>350</c:v>
                </c:pt>
                <c:pt idx="406">
                  <c:v>294</c:v>
                </c:pt>
                <c:pt idx="407">
                  <c:v>270</c:v>
                </c:pt>
                <c:pt idx="408">
                  <c:v>346</c:v>
                </c:pt>
                <c:pt idx="409">
                  <c:v>301</c:v>
                </c:pt>
                <c:pt idx="410">
                  <c:v>252</c:v>
                </c:pt>
                <c:pt idx="411">
                  <c:v>236</c:v>
                </c:pt>
                <c:pt idx="412">
                  <c:v>289</c:v>
                </c:pt>
                <c:pt idx="413">
                  <c:v>305</c:v>
                </c:pt>
                <c:pt idx="414">
                  <c:v>319</c:v>
                </c:pt>
                <c:pt idx="415">
                  <c:v>303</c:v>
                </c:pt>
                <c:pt idx="416">
                  <c:v>256</c:v>
                </c:pt>
                <c:pt idx="417">
                  <c:v>288</c:v>
                </c:pt>
                <c:pt idx="418">
                  <c:v>339</c:v>
                </c:pt>
                <c:pt idx="419">
                  <c:v>305</c:v>
                </c:pt>
                <c:pt idx="420">
                  <c:v>328</c:v>
                </c:pt>
                <c:pt idx="421">
                  <c:v>302</c:v>
                </c:pt>
                <c:pt idx="422">
                  <c:v>296</c:v>
                </c:pt>
                <c:pt idx="423">
                  <c:v>371</c:v>
                </c:pt>
                <c:pt idx="424">
                  <c:v>349</c:v>
                </c:pt>
                <c:pt idx="425">
                  <c:v>346</c:v>
                </c:pt>
              </c:numCache>
            </c:numRef>
          </c:xVal>
          <c:yVal>
            <c:numRef>
              <c:f>'MF2022-5_StackResults'!$B$4:$B$429</c:f>
              <c:numCache>
                <c:formatCode>0.00</c:formatCode>
                <c:ptCount val="426"/>
                <c:pt idx="0">
                  <c:v>0</c:v>
                </c:pt>
                <c:pt idx="1">
                  <c:v>4.9999999999998934E-2</c:v>
                </c:pt>
                <c:pt idx="2">
                  <c:v>9.9999999999999645E-2</c:v>
                </c:pt>
                <c:pt idx="3">
                  <c:v>0.14999999999999858</c:v>
                </c:pt>
                <c:pt idx="4">
                  <c:v>0.19999999999999929</c:v>
                </c:pt>
                <c:pt idx="5">
                  <c:v>0.25</c:v>
                </c:pt>
                <c:pt idx="6">
                  <c:v>0.29999999999999893</c:v>
                </c:pt>
                <c:pt idx="7">
                  <c:v>0.34999999999999964</c:v>
                </c:pt>
                <c:pt idx="8">
                  <c:v>0.39999999999999858</c:v>
                </c:pt>
                <c:pt idx="9">
                  <c:v>0.44999999999999929</c:v>
                </c:pt>
                <c:pt idx="10">
                  <c:v>0.5</c:v>
                </c:pt>
                <c:pt idx="11">
                  <c:v>0.54999999999999893</c:v>
                </c:pt>
                <c:pt idx="12">
                  <c:v>0.59999999999999964</c:v>
                </c:pt>
                <c:pt idx="13">
                  <c:v>0.64999999999999858</c:v>
                </c:pt>
                <c:pt idx="14">
                  <c:v>0.69999999999999929</c:v>
                </c:pt>
                <c:pt idx="15">
                  <c:v>0.75</c:v>
                </c:pt>
                <c:pt idx="16">
                  <c:v>0.79999999999999893</c:v>
                </c:pt>
                <c:pt idx="17">
                  <c:v>0.84999999999999964</c:v>
                </c:pt>
                <c:pt idx="18">
                  <c:v>0.89999999999999858</c:v>
                </c:pt>
                <c:pt idx="19">
                  <c:v>0.94999999999999929</c:v>
                </c:pt>
                <c:pt idx="20">
                  <c:v>1</c:v>
                </c:pt>
                <c:pt idx="21">
                  <c:v>1.0499999999999989</c:v>
                </c:pt>
                <c:pt idx="22">
                  <c:v>1.0999999999999996</c:v>
                </c:pt>
                <c:pt idx="23">
                  <c:v>1.1499999999999986</c:v>
                </c:pt>
                <c:pt idx="24">
                  <c:v>1.1999999999999993</c:v>
                </c:pt>
                <c:pt idx="25">
                  <c:v>1.25</c:v>
                </c:pt>
                <c:pt idx="26">
                  <c:v>1.2999999999999989</c:v>
                </c:pt>
                <c:pt idx="27">
                  <c:v>1.3499999999999996</c:v>
                </c:pt>
                <c:pt idx="28">
                  <c:v>1.3999999999999986</c:v>
                </c:pt>
                <c:pt idx="29">
                  <c:v>1.4499999999999993</c:v>
                </c:pt>
                <c:pt idx="30">
                  <c:v>1.5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1.6499999999999986</c:v>
                </c:pt>
                <c:pt idx="34">
                  <c:v>1.6999999999999993</c:v>
                </c:pt>
                <c:pt idx="35">
                  <c:v>1.75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1.8999999999999986</c:v>
                </c:pt>
                <c:pt idx="39">
                  <c:v>1.9499999999999993</c:v>
                </c:pt>
                <c:pt idx="40">
                  <c:v>2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2.1499999999999986</c:v>
                </c:pt>
                <c:pt idx="44">
                  <c:v>2.1999999999999993</c:v>
                </c:pt>
                <c:pt idx="45">
                  <c:v>2.25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2.3999999999999986</c:v>
                </c:pt>
                <c:pt idx="49">
                  <c:v>2.4499999999999993</c:v>
                </c:pt>
                <c:pt idx="50">
                  <c:v>2.5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2.6499999999999986</c:v>
                </c:pt>
                <c:pt idx="54">
                  <c:v>2.6999999999999993</c:v>
                </c:pt>
                <c:pt idx="55">
                  <c:v>2.75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2.8999999999999986</c:v>
                </c:pt>
                <c:pt idx="59">
                  <c:v>2.9499999999999993</c:v>
                </c:pt>
                <c:pt idx="60">
                  <c:v>3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3.1499999999999986</c:v>
                </c:pt>
                <c:pt idx="64">
                  <c:v>3.1999999999999993</c:v>
                </c:pt>
                <c:pt idx="65">
                  <c:v>3.25</c:v>
                </c:pt>
                <c:pt idx="66">
                  <c:v>3.3000000000000007</c:v>
                </c:pt>
                <c:pt idx="67">
                  <c:v>3.3499999999999979</c:v>
                </c:pt>
                <c:pt idx="68">
                  <c:v>3.3999999999999986</c:v>
                </c:pt>
                <c:pt idx="69">
                  <c:v>3.4499999999999993</c:v>
                </c:pt>
                <c:pt idx="70">
                  <c:v>3.5</c:v>
                </c:pt>
                <c:pt idx="71">
                  <c:v>3.5500000000000007</c:v>
                </c:pt>
                <c:pt idx="72">
                  <c:v>3.5999999999999979</c:v>
                </c:pt>
                <c:pt idx="73">
                  <c:v>3.6499999999999986</c:v>
                </c:pt>
                <c:pt idx="74">
                  <c:v>3.6999999999999993</c:v>
                </c:pt>
                <c:pt idx="75">
                  <c:v>3.75</c:v>
                </c:pt>
                <c:pt idx="76">
                  <c:v>3.8000000000000007</c:v>
                </c:pt>
                <c:pt idx="77">
                  <c:v>3.8499999999999979</c:v>
                </c:pt>
                <c:pt idx="78">
                  <c:v>3.8999999999999986</c:v>
                </c:pt>
                <c:pt idx="79">
                  <c:v>3.9499999999999993</c:v>
                </c:pt>
                <c:pt idx="80">
                  <c:v>4</c:v>
                </c:pt>
                <c:pt idx="81">
                  <c:v>4.0500000000000007</c:v>
                </c:pt>
                <c:pt idx="82">
                  <c:v>4.0999999999999979</c:v>
                </c:pt>
                <c:pt idx="83">
                  <c:v>4.1499999999999986</c:v>
                </c:pt>
                <c:pt idx="84">
                  <c:v>4.1999999999999993</c:v>
                </c:pt>
                <c:pt idx="85">
                  <c:v>4.25</c:v>
                </c:pt>
                <c:pt idx="86">
                  <c:v>4.3000000000000007</c:v>
                </c:pt>
                <c:pt idx="87">
                  <c:v>4.3499999999999979</c:v>
                </c:pt>
                <c:pt idx="88">
                  <c:v>4.3999999999999986</c:v>
                </c:pt>
                <c:pt idx="89">
                  <c:v>4.4499999999999993</c:v>
                </c:pt>
                <c:pt idx="90">
                  <c:v>4.5</c:v>
                </c:pt>
                <c:pt idx="91">
                  <c:v>4.5500000000000007</c:v>
                </c:pt>
                <c:pt idx="92">
                  <c:v>4.5999999999999979</c:v>
                </c:pt>
                <c:pt idx="93">
                  <c:v>4.6499999999999986</c:v>
                </c:pt>
                <c:pt idx="94">
                  <c:v>4.6999999999999993</c:v>
                </c:pt>
                <c:pt idx="95">
                  <c:v>4.75</c:v>
                </c:pt>
                <c:pt idx="96">
                  <c:v>4.8000000000000007</c:v>
                </c:pt>
                <c:pt idx="97">
                  <c:v>4.8499999999999979</c:v>
                </c:pt>
                <c:pt idx="98">
                  <c:v>4.8999999999999986</c:v>
                </c:pt>
                <c:pt idx="99">
                  <c:v>4.9499999999999993</c:v>
                </c:pt>
                <c:pt idx="100">
                  <c:v>5</c:v>
                </c:pt>
                <c:pt idx="101">
                  <c:v>5.0500000000000007</c:v>
                </c:pt>
                <c:pt idx="102">
                  <c:v>5.0999999999999979</c:v>
                </c:pt>
                <c:pt idx="103">
                  <c:v>5.1499999999999986</c:v>
                </c:pt>
                <c:pt idx="104">
                  <c:v>5.1999999999999993</c:v>
                </c:pt>
                <c:pt idx="105">
                  <c:v>5.25</c:v>
                </c:pt>
                <c:pt idx="106">
                  <c:v>5.3000000000000007</c:v>
                </c:pt>
                <c:pt idx="107">
                  <c:v>5.3499999999999979</c:v>
                </c:pt>
                <c:pt idx="108">
                  <c:v>5.3999999999999986</c:v>
                </c:pt>
                <c:pt idx="109">
                  <c:v>5.4499999999999993</c:v>
                </c:pt>
                <c:pt idx="110">
                  <c:v>5.5</c:v>
                </c:pt>
                <c:pt idx="111">
                  <c:v>5.5500000000000007</c:v>
                </c:pt>
                <c:pt idx="112">
                  <c:v>5.5999999999999979</c:v>
                </c:pt>
                <c:pt idx="113">
                  <c:v>5.6499999999999986</c:v>
                </c:pt>
                <c:pt idx="114">
                  <c:v>5.6999999999999993</c:v>
                </c:pt>
                <c:pt idx="115">
                  <c:v>5.75</c:v>
                </c:pt>
                <c:pt idx="116">
                  <c:v>5.8000000000000007</c:v>
                </c:pt>
                <c:pt idx="117">
                  <c:v>5.8499999999999979</c:v>
                </c:pt>
                <c:pt idx="118">
                  <c:v>5.8999999999999986</c:v>
                </c:pt>
                <c:pt idx="119">
                  <c:v>5.9499999999999993</c:v>
                </c:pt>
                <c:pt idx="120">
                  <c:v>6</c:v>
                </c:pt>
                <c:pt idx="121">
                  <c:v>6.0500000000000007</c:v>
                </c:pt>
                <c:pt idx="122">
                  <c:v>6.0999999999999979</c:v>
                </c:pt>
                <c:pt idx="123">
                  <c:v>6.1499999999999986</c:v>
                </c:pt>
                <c:pt idx="124">
                  <c:v>6.1999999999999993</c:v>
                </c:pt>
                <c:pt idx="125">
                  <c:v>6.25</c:v>
                </c:pt>
                <c:pt idx="126">
                  <c:v>6.3000000000000007</c:v>
                </c:pt>
                <c:pt idx="127">
                  <c:v>6.3499999999999979</c:v>
                </c:pt>
                <c:pt idx="128">
                  <c:v>6.3999999999999986</c:v>
                </c:pt>
                <c:pt idx="129">
                  <c:v>6.4499999999999993</c:v>
                </c:pt>
                <c:pt idx="130">
                  <c:v>6.5</c:v>
                </c:pt>
                <c:pt idx="131">
                  <c:v>6.5500000000000007</c:v>
                </c:pt>
                <c:pt idx="132">
                  <c:v>6.5999999999999979</c:v>
                </c:pt>
                <c:pt idx="133">
                  <c:v>6.6499999999999986</c:v>
                </c:pt>
                <c:pt idx="134">
                  <c:v>6.6999999999999993</c:v>
                </c:pt>
                <c:pt idx="135">
                  <c:v>6.75</c:v>
                </c:pt>
                <c:pt idx="136">
                  <c:v>6.8000000000000007</c:v>
                </c:pt>
                <c:pt idx="137">
                  <c:v>6.8499999999999979</c:v>
                </c:pt>
                <c:pt idx="138">
                  <c:v>6.8999999999999986</c:v>
                </c:pt>
                <c:pt idx="139">
                  <c:v>6.9499999999999993</c:v>
                </c:pt>
                <c:pt idx="140">
                  <c:v>7</c:v>
                </c:pt>
                <c:pt idx="141">
                  <c:v>7.0500000000000007</c:v>
                </c:pt>
                <c:pt idx="142">
                  <c:v>7.0999999999999979</c:v>
                </c:pt>
                <c:pt idx="143">
                  <c:v>7.1499999999999986</c:v>
                </c:pt>
                <c:pt idx="144">
                  <c:v>7.1999999999999993</c:v>
                </c:pt>
                <c:pt idx="145">
                  <c:v>7.25</c:v>
                </c:pt>
                <c:pt idx="146">
                  <c:v>7.3000000000000007</c:v>
                </c:pt>
                <c:pt idx="147">
                  <c:v>7.3499999999999979</c:v>
                </c:pt>
                <c:pt idx="148">
                  <c:v>7.3999999999999986</c:v>
                </c:pt>
                <c:pt idx="149">
                  <c:v>7.4499999999999993</c:v>
                </c:pt>
                <c:pt idx="150">
                  <c:v>7.5</c:v>
                </c:pt>
                <c:pt idx="151">
                  <c:v>7.5500000000000007</c:v>
                </c:pt>
                <c:pt idx="152">
                  <c:v>7.5999999999999979</c:v>
                </c:pt>
                <c:pt idx="153">
                  <c:v>7.6499999999999986</c:v>
                </c:pt>
                <c:pt idx="154">
                  <c:v>7.6999999999999993</c:v>
                </c:pt>
                <c:pt idx="155">
                  <c:v>7.75</c:v>
                </c:pt>
                <c:pt idx="156">
                  <c:v>7.8000000000000007</c:v>
                </c:pt>
                <c:pt idx="157">
                  <c:v>7.8499999999999979</c:v>
                </c:pt>
                <c:pt idx="158">
                  <c:v>7.8999999999999986</c:v>
                </c:pt>
                <c:pt idx="159">
                  <c:v>7.9499999999999993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8.0999999999999979</c:v>
                </c:pt>
                <c:pt idx="163">
                  <c:v>8.1499999999999986</c:v>
                </c:pt>
                <c:pt idx="164">
                  <c:v>8.1999999999999993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8.3499999999999979</c:v>
                </c:pt>
                <c:pt idx="168">
                  <c:v>8.3999999999999986</c:v>
                </c:pt>
                <c:pt idx="169">
                  <c:v>8.4499999999999993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8.5999999999999979</c:v>
                </c:pt>
                <c:pt idx="173">
                  <c:v>8.6499999999999986</c:v>
                </c:pt>
                <c:pt idx="174">
                  <c:v>8.6999999999999993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8.8499999999999979</c:v>
                </c:pt>
                <c:pt idx="178">
                  <c:v>8.8999999999999986</c:v>
                </c:pt>
                <c:pt idx="179">
                  <c:v>8.9499999999999993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9.0999999999999979</c:v>
                </c:pt>
                <c:pt idx="183">
                  <c:v>9.1499999999999986</c:v>
                </c:pt>
                <c:pt idx="184">
                  <c:v>9.1999999999999993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9.5999999999999979</c:v>
                </c:pt>
                <c:pt idx="193">
                  <c:v>9.6499999999999986</c:v>
                </c:pt>
                <c:pt idx="194">
                  <c:v>9.6999999999999993</c:v>
                </c:pt>
                <c:pt idx="195">
                  <c:v>9.75</c:v>
                </c:pt>
                <c:pt idx="196">
                  <c:v>9.8000000000000007</c:v>
                </c:pt>
                <c:pt idx="197">
                  <c:v>9.8499999999999979</c:v>
                </c:pt>
                <c:pt idx="198">
                  <c:v>9.8999999999999986</c:v>
                </c:pt>
                <c:pt idx="199">
                  <c:v>9.9499999999999993</c:v>
                </c:pt>
                <c:pt idx="200">
                  <c:v>10</c:v>
                </c:pt>
                <c:pt idx="201">
                  <c:v>10.050000000000001</c:v>
                </c:pt>
                <c:pt idx="202">
                  <c:v>10.099999999999998</c:v>
                </c:pt>
                <c:pt idx="203">
                  <c:v>10.149999999999999</c:v>
                </c:pt>
                <c:pt idx="204">
                  <c:v>10.199999999999999</c:v>
                </c:pt>
                <c:pt idx="205">
                  <c:v>10.25</c:v>
                </c:pt>
                <c:pt idx="206">
                  <c:v>10.3</c:v>
                </c:pt>
                <c:pt idx="207">
                  <c:v>10.349999999999998</c:v>
                </c:pt>
                <c:pt idx="208">
                  <c:v>10.399999999999999</c:v>
                </c:pt>
                <c:pt idx="209">
                  <c:v>10.45</c:v>
                </c:pt>
                <c:pt idx="210">
                  <c:v>10.5</c:v>
                </c:pt>
                <c:pt idx="211">
                  <c:v>10.55</c:v>
                </c:pt>
                <c:pt idx="212">
                  <c:v>10.599999999999998</c:v>
                </c:pt>
                <c:pt idx="213">
                  <c:v>10.649999999999999</c:v>
                </c:pt>
                <c:pt idx="214">
                  <c:v>10.7</c:v>
                </c:pt>
                <c:pt idx="215">
                  <c:v>10.75</c:v>
                </c:pt>
                <c:pt idx="216">
                  <c:v>10.8</c:v>
                </c:pt>
                <c:pt idx="217">
                  <c:v>10.849999999999998</c:v>
                </c:pt>
                <c:pt idx="218">
                  <c:v>10.899999999999999</c:v>
                </c:pt>
                <c:pt idx="219">
                  <c:v>10.95</c:v>
                </c:pt>
                <c:pt idx="220">
                  <c:v>11</c:v>
                </c:pt>
                <c:pt idx="221">
                  <c:v>11.05</c:v>
                </c:pt>
                <c:pt idx="222">
                  <c:v>11.099999999999998</c:v>
                </c:pt>
                <c:pt idx="223">
                  <c:v>11.149999999999999</c:v>
                </c:pt>
                <c:pt idx="224">
                  <c:v>11.2</c:v>
                </c:pt>
                <c:pt idx="225">
                  <c:v>11.25</c:v>
                </c:pt>
                <c:pt idx="226">
                  <c:v>11.3</c:v>
                </c:pt>
                <c:pt idx="227">
                  <c:v>11.349999999999998</c:v>
                </c:pt>
                <c:pt idx="228">
                  <c:v>11.399999999999999</c:v>
                </c:pt>
                <c:pt idx="229">
                  <c:v>11.45</c:v>
                </c:pt>
                <c:pt idx="230">
                  <c:v>11.5</c:v>
                </c:pt>
                <c:pt idx="231">
                  <c:v>11.55</c:v>
                </c:pt>
                <c:pt idx="232">
                  <c:v>11.599999999999998</c:v>
                </c:pt>
                <c:pt idx="233">
                  <c:v>11.649999999999999</c:v>
                </c:pt>
                <c:pt idx="234">
                  <c:v>11.7</c:v>
                </c:pt>
                <c:pt idx="235">
                  <c:v>11.75</c:v>
                </c:pt>
                <c:pt idx="236">
                  <c:v>11.8</c:v>
                </c:pt>
                <c:pt idx="237">
                  <c:v>11.849999999999998</c:v>
                </c:pt>
                <c:pt idx="238">
                  <c:v>11.899999999999999</c:v>
                </c:pt>
                <c:pt idx="239">
                  <c:v>11.95</c:v>
                </c:pt>
                <c:pt idx="240">
                  <c:v>12</c:v>
                </c:pt>
                <c:pt idx="241">
                  <c:v>12.05</c:v>
                </c:pt>
                <c:pt idx="242">
                  <c:v>12.099999999999998</c:v>
                </c:pt>
                <c:pt idx="243">
                  <c:v>12.149999999999999</c:v>
                </c:pt>
                <c:pt idx="244">
                  <c:v>12.2</c:v>
                </c:pt>
                <c:pt idx="245">
                  <c:v>12.25</c:v>
                </c:pt>
                <c:pt idx="246">
                  <c:v>12.3</c:v>
                </c:pt>
                <c:pt idx="247">
                  <c:v>12.349999999999998</c:v>
                </c:pt>
                <c:pt idx="248">
                  <c:v>12.399999999999999</c:v>
                </c:pt>
                <c:pt idx="249">
                  <c:v>12.45</c:v>
                </c:pt>
                <c:pt idx="250">
                  <c:v>12.5</c:v>
                </c:pt>
                <c:pt idx="251">
                  <c:v>12.55</c:v>
                </c:pt>
                <c:pt idx="252">
                  <c:v>12.599999999999998</c:v>
                </c:pt>
                <c:pt idx="253">
                  <c:v>12.649999999999999</c:v>
                </c:pt>
                <c:pt idx="254">
                  <c:v>12.7</c:v>
                </c:pt>
                <c:pt idx="255">
                  <c:v>12.75</c:v>
                </c:pt>
                <c:pt idx="256">
                  <c:v>12.8</c:v>
                </c:pt>
                <c:pt idx="257">
                  <c:v>12.849999999999998</c:v>
                </c:pt>
                <c:pt idx="258">
                  <c:v>12.899999999999999</c:v>
                </c:pt>
                <c:pt idx="259">
                  <c:v>12.95</c:v>
                </c:pt>
                <c:pt idx="260">
                  <c:v>13</c:v>
                </c:pt>
                <c:pt idx="261">
                  <c:v>13.05</c:v>
                </c:pt>
                <c:pt idx="262">
                  <c:v>13.099999999999998</c:v>
                </c:pt>
                <c:pt idx="263">
                  <c:v>13.149999999999999</c:v>
                </c:pt>
                <c:pt idx="264">
                  <c:v>13.2</c:v>
                </c:pt>
                <c:pt idx="265">
                  <c:v>13.25</c:v>
                </c:pt>
                <c:pt idx="266">
                  <c:v>13.3</c:v>
                </c:pt>
                <c:pt idx="267">
                  <c:v>13.349999999999998</c:v>
                </c:pt>
                <c:pt idx="268">
                  <c:v>13.399999999999999</c:v>
                </c:pt>
                <c:pt idx="269">
                  <c:v>13.45</c:v>
                </c:pt>
                <c:pt idx="270">
                  <c:v>13.5</c:v>
                </c:pt>
                <c:pt idx="271">
                  <c:v>13.55</c:v>
                </c:pt>
                <c:pt idx="272">
                  <c:v>13.599999999999998</c:v>
                </c:pt>
                <c:pt idx="273">
                  <c:v>13.649999999999999</c:v>
                </c:pt>
                <c:pt idx="274">
                  <c:v>13.7</c:v>
                </c:pt>
                <c:pt idx="275">
                  <c:v>13.75</c:v>
                </c:pt>
                <c:pt idx="276">
                  <c:v>13.8</c:v>
                </c:pt>
                <c:pt idx="277">
                  <c:v>13.849999999999998</c:v>
                </c:pt>
                <c:pt idx="278">
                  <c:v>13.899999999999999</c:v>
                </c:pt>
                <c:pt idx="279">
                  <c:v>13.95</c:v>
                </c:pt>
                <c:pt idx="280">
                  <c:v>14</c:v>
                </c:pt>
                <c:pt idx="281">
                  <c:v>14.05</c:v>
                </c:pt>
                <c:pt idx="282">
                  <c:v>14.099999999999998</c:v>
                </c:pt>
                <c:pt idx="283">
                  <c:v>14.149999999999999</c:v>
                </c:pt>
                <c:pt idx="284">
                  <c:v>14.2</c:v>
                </c:pt>
                <c:pt idx="285">
                  <c:v>14.25</c:v>
                </c:pt>
                <c:pt idx="286">
                  <c:v>14.3</c:v>
                </c:pt>
                <c:pt idx="287">
                  <c:v>14.349999999999998</c:v>
                </c:pt>
                <c:pt idx="288">
                  <c:v>14.399999999999999</c:v>
                </c:pt>
                <c:pt idx="289">
                  <c:v>14.45</c:v>
                </c:pt>
                <c:pt idx="290">
                  <c:v>14.5</c:v>
                </c:pt>
                <c:pt idx="291">
                  <c:v>14.55</c:v>
                </c:pt>
                <c:pt idx="292">
                  <c:v>14.599999999999998</c:v>
                </c:pt>
                <c:pt idx="293">
                  <c:v>14.649999999999999</c:v>
                </c:pt>
                <c:pt idx="294">
                  <c:v>14.7</c:v>
                </c:pt>
                <c:pt idx="295">
                  <c:v>14.75</c:v>
                </c:pt>
                <c:pt idx="296">
                  <c:v>14.8</c:v>
                </c:pt>
                <c:pt idx="297">
                  <c:v>14.849999999999998</c:v>
                </c:pt>
                <c:pt idx="298">
                  <c:v>14.899999999999999</c:v>
                </c:pt>
                <c:pt idx="299">
                  <c:v>14.95</c:v>
                </c:pt>
                <c:pt idx="300">
                  <c:v>15</c:v>
                </c:pt>
                <c:pt idx="301">
                  <c:v>15.05</c:v>
                </c:pt>
                <c:pt idx="302">
                  <c:v>15.099999999999998</c:v>
                </c:pt>
                <c:pt idx="303">
                  <c:v>15.149999999999999</c:v>
                </c:pt>
                <c:pt idx="304">
                  <c:v>15.2</c:v>
                </c:pt>
                <c:pt idx="305">
                  <c:v>15.25</c:v>
                </c:pt>
                <c:pt idx="306">
                  <c:v>15.3</c:v>
                </c:pt>
                <c:pt idx="307">
                  <c:v>15.349999999999998</c:v>
                </c:pt>
                <c:pt idx="308">
                  <c:v>15.399999999999999</c:v>
                </c:pt>
                <c:pt idx="309">
                  <c:v>15.45</c:v>
                </c:pt>
                <c:pt idx="310">
                  <c:v>15.5</c:v>
                </c:pt>
                <c:pt idx="311">
                  <c:v>15.55</c:v>
                </c:pt>
                <c:pt idx="312">
                  <c:v>15.599999999999998</c:v>
                </c:pt>
                <c:pt idx="313">
                  <c:v>15.649999999999999</c:v>
                </c:pt>
                <c:pt idx="314">
                  <c:v>15.7</c:v>
                </c:pt>
                <c:pt idx="315">
                  <c:v>15.75</c:v>
                </c:pt>
                <c:pt idx="316">
                  <c:v>15.8</c:v>
                </c:pt>
                <c:pt idx="317">
                  <c:v>15.849999999999998</c:v>
                </c:pt>
                <c:pt idx="318">
                  <c:v>15.899999999999999</c:v>
                </c:pt>
                <c:pt idx="319">
                  <c:v>15.95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19.099999999999998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19.249999999999996</c:v>
                </c:pt>
                <c:pt idx="386">
                  <c:v>19.3</c:v>
                </c:pt>
                <c:pt idx="387">
                  <c:v>19.349999999999998</c:v>
                </c:pt>
                <c:pt idx="388">
                  <c:v>19.400000000000002</c:v>
                </c:pt>
                <c:pt idx="389">
                  <c:v>19.45</c:v>
                </c:pt>
                <c:pt idx="390">
                  <c:v>19.499999999999996</c:v>
                </c:pt>
                <c:pt idx="391">
                  <c:v>19.55</c:v>
                </c:pt>
                <c:pt idx="392">
                  <c:v>19.599999999999998</c:v>
                </c:pt>
                <c:pt idx="393">
                  <c:v>19.650000000000002</c:v>
                </c:pt>
                <c:pt idx="394">
                  <c:v>19.7</c:v>
                </c:pt>
                <c:pt idx="395">
                  <c:v>19.749999999999996</c:v>
                </c:pt>
                <c:pt idx="396">
                  <c:v>19.8</c:v>
                </c:pt>
                <c:pt idx="397">
                  <c:v>19.849999999999998</c:v>
                </c:pt>
                <c:pt idx="398">
                  <c:v>19.900000000000002</c:v>
                </c:pt>
                <c:pt idx="399">
                  <c:v>19.95</c:v>
                </c:pt>
                <c:pt idx="400">
                  <c:v>19.999999999999996</c:v>
                </c:pt>
                <c:pt idx="401">
                  <c:v>20.05</c:v>
                </c:pt>
                <c:pt idx="402">
                  <c:v>20.099999999999998</c:v>
                </c:pt>
                <c:pt idx="403">
                  <c:v>20.150000000000002</c:v>
                </c:pt>
                <c:pt idx="404">
                  <c:v>20.2</c:v>
                </c:pt>
                <c:pt idx="405">
                  <c:v>20.249999999999996</c:v>
                </c:pt>
                <c:pt idx="406">
                  <c:v>20.3</c:v>
                </c:pt>
                <c:pt idx="407">
                  <c:v>20.349999999999998</c:v>
                </c:pt>
                <c:pt idx="408">
                  <c:v>20.400000000000002</c:v>
                </c:pt>
                <c:pt idx="409">
                  <c:v>20.45</c:v>
                </c:pt>
                <c:pt idx="410">
                  <c:v>20.499999999999996</c:v>
                </c:pt>
                <c:pt idx="411">
                  <c:v>20.55</c:v>
                </c:pt>
                <c:pt idx="412">
                  <c:v>20.599999999999998</c:v>
                </c:pt>
                <c:pt idx="413">
                  <c:v>20.650000000000002</c:v>
                </c:pt>
                <c:pt idx="414">
                  <c:v>20.7</c:v>
                </c:pt>
                <c:pt idx="415">
                  <c:v>20.749999999999996</c:v>
                </c:pt>
                <c:pt idx="416">
                  <c:v>20.8</c:v>
                </c:pt>
                <c:pt idx="417">
                  <c:v>20.849999999999998</c:v>
                </c:pt>
                <c:pt idx="418">
                  <c:v>20.900000000000002</c:v>
                </c:pt>
                <c:pt idx="419">
                  <c:v>20.95</c:v>
                </c:pt>
                <c:pt idx="420">
                  <c:v>20.999999999999996</c:v>
                </c:pt>
                <c:pt idx="421">
                  <c:v>21.05</c:v>
                </c:pt>
                <c:pt idx="422">
                  <c:v>21.099999999999998</c:v>
                </c:pt>
                <c:pt idx="423">
                  <c:v>21.150000000000002</c:v>
                </c:pt>
                <c:pt idx="424">
                  <c:v>21.2</c:v>
                </c:pt>
                <c:pt idx="425">
                  <c:v>21.249999999999996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45-4F8B-B585-CFCA920A5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041600"/>
        <c:axId val="210042176"/>
      </c:scatterChart>
      <c:valAx>
        <c:axId val="21004160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042176"/>
        <c:crosses val="autoZero"/>
        <c:crossBetween val="midCat"/>
      </c:valAx>
      <c:valAx>
        <c:axId val="210042176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041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Lærdalsfjord Rubidium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Rb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'MF2022-5_StackResults'!$AG$4:$AG$429</c:f>
              <c:numCache>
                <c:formatCode>General</c:formatCode>
                <c:ptCount val="426"/>
                <c:pt idx="0">
                  <c:v>426</c:v>
                </c:pt>
                <c:pt idx="1">
                  <c:v>428</c:v>
                </c:pt>
                <c:pt idx="2">
                  <c:v>492</c:v>
                </c:pt>
                <c:pt idx="3">
                  <c:v>433</c:v>
                </c:pt>
                <c:pt idx="4">
                  <c:v>446</c:v>
                </c:pt>
                <c:pt idx="5">
                  <c:v>479</c:v>
                </c:pt>
                <c:pt idx="6">
                  <c:v>471</c:v>
                </c:pt>
                <c:pt idx="7">
                  <c:v>418</c:v>
                </c:pt>
                <c:pt idx="8">
                  <c:v>395</c:v>
                </c:pt>
                <c:pt idx="9">
                  <c:v>436</c:v>
                </c:pt>
                <c:pt idx="10">
                  <c:v>429</c:v>
                </c:pt>
                <c:pt idx="11">
                  <c:v>583</c:v>
                </c:pt>
                <c:pt idx="12">
                  <c:v>476</c:v>
                </c:pt>
                <c:pt idx="13">
                  <c:v>576</c:v>
                </c:pt>
                <c:pt idx="14">
                  <c:v>538</c:v>
                </c:pt>
                <c:pt idx="15">
                  <c:v>454</c:v>
                </c:pt>
                <c:pt idx="16">
                  <c:v>420</c:v>
                </c:pt>
                <c:pt idx="17">
                  <c:v>349</c:v>
                </c:pt>
                <c:pt idx="18">
                  <c:v>428</c:v>
                </c:pt>
                <c:pt idx="19">
                  <c:v>496</c:v>
                </c:pt>
                <c:pt idx="20">
                  <c:v>413</c:v>
                </c:pt>
                <c:pt idx="21">
                  <c:v>446</c:v>
                </c:pt>
                <c:pt idx="22">
                  <c:v>547</c:v>
                </c:pt>
                <c:pt idx="23">
                  <c:v>404</c:v>
                </c:pt>
                <c:pt idx="24">
                  <c:v>492</c:v>
                </c:pt>
                <c:pt idx="25">
                  <c:v>537</c:v>
                </c:pt>
                <c:pt idx="26">
                  <c:v>408</c:v>
                </c:pt>
                <c:pt idx="27">
                  <c:v>518</c:v>
                </c:pt>
                <c:pt idx="28">
                  <c:v>489</c:v>
                </c:pt>
                <c:pt idx="29">
                  <c:v>491</c:v>
                </c:pt>
                <c:pt idx="30">
                  <c:v>619</c:v>
                </c:pt>
                <c:pt idx="31">
                  <c:v>513</c:v>
                </c:pt>
                <c:pt idx="32">
                  <c:v>514</c:v>
                </c:pt>
                <c:pt idx="33">
                  <c:v>543</c:v>
                </c:pt>
                <c:pt idx="34">
                  <c:v>388</c:v>
                </c:pt>
                <c:pt idx="35">
                  <c:v>495</c:v>
                </c:pt>
                <c:pt idx="36">
                  <c:v>515</c:v>
                </c:pt>
                <c:pt idx="37">
                  <c:v>392</c:v>
                </c:pt>
                <c:pt idx="38">
                  <c:v>489</c:v>
                </c:pt>
                <c:pt idx="39">
                  <c:v>437</c:v>
                </c:pt>
                <c:pt idx="40">
                  <c:v>424</c:v>
                </c:pt>
                <c:pt idx="41">
                  <c:v>549</c:v>
                </c:pt>
                <c:pt idx="42">
                  <c:v>477</c:v>
                </c:pt>
                <c:pt idx="43">
                  <c:v>499</c:v>
                </c:pt>
                <c:pt idx="44">
                  <c:v>459</c:v>
                </c:pt>
                <c:pt idx="45">
                  <c:v>374</c:v>
                </c:pt>
                <c:pt idx="46">
                  <c:v>432</c:v>
                </c:pt>
                <c:pt idx="47">
                  <c:v>475</c:v>
                </c:pt>
                <c:pt idx="48">
                  <c:v>408</c:v>
                </c:pt>
                <c:pt idx="49">
                  <c:v>349</c:v>
                </c:pt>
                <c:pt idx="50">
                  <c:v>472</c:v>
                </c:pt>
                <c:pt idx="51">
                  <c:v>473</c:v>
                </c:pt>
                <c:pt idx="52">
                  <c:v>426</c:v>
                </c:pt>
                <c:pt idx="53">
                  <c:v>512</c:v>
                </c:pt>
                <c:pt idx="54">
                  <c:v>447</c:v>
                </c:pt>
                <c:pt idx="55">
                  <c:v>525</c:v>
                </c:pt>
                <c:pt idx="56">
                  <c:v>432</c:v>
                </c:pt>
                <c:pt idx="57">
                  <c:v>471</c:v>
                </c:pt>
                <c:pt idx="58">
                  <c:v>453</c:v>
                </c:pt>
                <c:pt idx="59">
                  <c:v>455</c:v>
                </c:pt>
                <c:pt idx="60">
                  <c:v>513</c:v>
                </c:pt>
                <c:pt idx="61">
                  <c:v>380</c:v>
                </c:pt>
                <c:pt idx="62">
                  <c:v>509</c:v>
                </c:pt>
                <c:pt idx="63">
                  <c:v>495</c:v>
                </c:pt>
                <c:pt idx="64">
                  <c:v>406</c:v>
                </c:pt>
                <c:pt idx="65">
                  <c:v>511</c:v>
                </c:pt>
                <c:pt idx="66">
                  <c:v>479</c:v>
                </c:pt>
                <c:pt idx="67">
                  <c:v>438</c:v>
                </c:pt>
                <c:pt idx="68">
                  <c:v>363</c:v>
                </c:pt>
                <c:pt idx="69">
                  <c:v>413</c:v>
                </c:pt>
                <c:pt idx="70">
                  <c:v>493</c:v>
                </c:pt>
                <c:pt idx="71">
                  <c:v>396</c:v>
                </c:pt>
                <c:pt idx="72">
                  <c:v>405</c:v>
                </c:pt>
                <c:pt idx="73">
                  <c:v>398</c:v>
                </c:pt>
                <c:pt idx="74">
                  <c:v>543</c:v>
                </c:pt>
                <c:pt idx="75">
                  <c:v>413</c:v>
                </c:pt>
                <c:pt idx="76">
                  <c:v>522</c:v>
                </c:pt>
                <c:pt idx="77">
                  <c:v>458</c:v>
                </c:pt>
                <c:pt idx="78">
                  <c:v>326</c:v>
                </c:pt>
                <c:pt idx="79">
                  <c:v>411</c:v>
                </c:pt>
                <c:pt idx="80">
                  <c:v>471</c:v>
                </c:pt>
                <c:pt idx="81">
                  <c:v>420</c:v>
                </c:pt>
                <c:pt idx="82">
                  <c:v>381</c:v>
                </c:pt>
                <c:pt idx="83">
                  <c:v>512</c:v>
                </c:pt>
                <c:pt idx="84">
                  <c:v>401</c:v>
                </c:pt>
                <c:pt idx="85">
                  <c:v>423</c:v>
                </c:pt>
                <c:pt idx="86">
                  <c:v>471</c:v>
                </c:pt>
                <c:pt idx="87">
                  <c:v>500</c:v>
                </c:pt>
                <c:pt idx="88">
                  <c:v>455</c:v>
                </c:pt>
                <c:pt idx="89">
                  <c:v>397</c:v>
                </c:pt>
                <c:pt idx="90">
                  <c:v>459</c:v>
                </c:pt>
                <c:pt idx="91">
                  <c:v>462</c:v>
                </c:pt>
                <c:pt idx="92">
                  <c:v>426</c:v>
                </c:pt>
                <c:pt idx="93">
                  <c:v>412</c:v>
                </c:pt>
                <c:pt idx="94">
                  <c:v>471</c:v>
                </c:pt>
                <c:pt idx="95">
                  <c:v>451</c:v>
                </c:pt>
                <c:pt idx="96">
                  <c:v>529</c:v>
                </c:pt>
                <c:pt idx="97">
                  <c:v>562</c:v>
                </c:pt>
                <c:pt idx="98">
                  <c:v>455</c:v>
                </c:pt>
                <c:pt idx="99">
                  <c:v>492</c:v>
                </c:pt>
                <c:pt idx="100">
                  <c:v>484</c:v>
                </c:pt>
                <c:pt idx="101">
                  <c:v>410</c:v>
                </c:pt>
                <c:pt idx="102">
                  <c:v>465</c:v>
                </c:pt>
                <c:pt idx="103">
                  <c:v>433</c:v>
                </c:pt>
                <c:pt idx="104">
                  <c:v>387</c:v>
                </c:pt>
                <c:pt idx="105">
                  <c:v>469</c:v>
                </c:pt>
                <c:pt idx="106">
                  <c:v>436</c:v>
                </c:pt>
                <c:pt idx="107">
                  <c:v>456</c:v>
                </c:pt>
                <c:pt idx="108">
                  <c:v>397</c:v>
                </c:pt>
                <c:pt idx="109">
                  <c:v>462</c:v>
                </c:pt>
                <c:pt idx="110">
                  <c:v>435</c:v>
                </c:pt>
                <c:pt idx="111">
                  <c:v>435</c:v>
                </c:pt>
                <c:pt idx="112">
                  <c:v>461</c:v>
                </c:pt>
                <c:pt idx="113">
                  <c:v>361</c:v>
                </c:pt>
                <c:pt idx="114">
                  <c:v>443</c:v>
                </c:pt>
                <c:pt idx="115">
                  <c:v>412</c:v>
                </c:pt>
                <c:pt idx="116">
                  <c:v>430</c:v>
                </c:pt>
                <c:pt idx="117">
                  <c:v>394</c:v>
                </c:pt>
                <c:pt idx="118">
                  <c:v>404</c:v>
                </c:pt>
                <c:pt idx="119">
                  <c:v>442</c:v>
                </c:pt>
                <c:pt idx="120">
                  <c:v>452</c:v>
                </c:pt>
                <c:pt idx="121">
                  <c:v>405</c:v>
                </c:pt>
                <c:pt idx="122">
                  <c:v>494</c:v>
                </c:pt>
                <c:pt idx="123">
                  <c:v>402</c:v>
                </c:pt>
                <c:pt idx="124">
                  <c:v>484</c:v>
                </c:pt>
                <c:pt idx="125">
                  <c:v>334</c:v>
                </c:pt>
                <c:pt idx="126">
                  <c:v>403</c:v>
                </c:pt>
                <c:pt idx="127">
                  <c:v>393</c:v>
                </c:pt>
                <c:pt idx="128">
                  <c:v>446</c:v>
                </c:pt>
                <c:pt idx="129">
                  <c:v>363</c:v>
                </c:pt>
                <c:pt idx="130">
                  <c:v>407</c:v>
                </c:pt>
                <c:pt idx="131">
                  <c:v>420</c:v>
                </c:pt>
                <c:pt idx="132">
                  <c:v>392</c:v>
                </c:pt>
                <c:pt idx="133">
                  <c:v>492</c:v>
                </c:pt>
                <c:pt idx="134">
                  <c:v>419</c:v>
                </c:pt>
                <c:pt idx="135">
                  <c:v>401</c:v>
                </c:pt>
                <c:pt idx="136">
                  <c:v>484</c:v>
                </c:pt>
                <c:pt idx="137">
                  <c:v>397</c:v>
                </c:pt>
                <c:pt idx="138">
                  <c:v>453</c:v>
                </c:pt>
                <c:pt idx="139">
                  <c:v>321</c:v>
                </c:pt>
                <c:pt idx="140">
                  <c:v>378</c:v>
                </c:pt>
                <c:pt idx="141">
                  <c:v>437</c:v>
                </c:pt>
                <c:pt idx="142">
                  <c:v>383</c:v>
                </c:pt>
                <c:pt idx="143">
                  <c:v>329</c:v>
                </c:pt>
                <c:pt idx="144">
                  <c:v>362</c:v>
                </c:pt>
                <c:pt idx="145">
                  <c:v>478</c:v>
                </c:pt>
                <c:pt idx="146">
                  <c:v>481</c:v>
                </c:pt>
                <c:pt idx="147">
                  <c:v>477</c:v>
                </c:pt>
                <c:pt idx="148">
                  <c:v>382</c:v>
                </c:pt>
                <c:pt idx="149">
                  <c:v>424</c:v>
                </c:pt>
                <c:pt idx="150">
                  <c:v>430</c:v>
                </c:pt>
                <c:pt idx="151">
                  <c:v>437</c:v>
                </c:pt>
                <c:pt idx="152">
                  <c:v>392</c:v>
                </c:pt>
                <c:pt idx="153">
                  <c:v>458</c:v>
                </c:pt>
                <c:pt idx="154">
                  <c:v>476</c:v>
                </c:pt>
                <c:pt idx="155">
                  <c:v>413</c:v>
                </c:pt>
                <c:pt idx="156">
                  <c:v>401</c:v>
                </c:pt>
                <c:pt idx="157">
                  <c:v>493</c:v>
                </c:pt>
                <c:pt idx="158">
                  <c:v>432</c:v>
                </c:pt>
                <c:pt idx="159">
                  <c:v>428</c:v>
                </c:pt>
                <c:pt idx="160">
                  <c:v>417</c:v>
                </c:pt>
                <c:pt idx="161">
                  <c:v>493</c:v>
                </c:pt>
                <c:pt idx="162">
                  <c:v>462</c:v>
                </c:pt>
                <c:pt idx="163">
                  <c:v>419</c:v>
                </c:pt>
                <c:pt idx="164">
                  <c:v>515</c:v>
                </c:pt>
                <c:pt idx="165">
                  <c:v>549</c:v>
                </c:pt>
                <c:pt idx="166">
                  <c:v>544</c:v>
                </c:pt>
                <c:pt idx="167">
                  <c:v>472</c:v>
                </c:pt>
                <c:pt idx="168">
                  <c:v>393</c:v>
                </c:pt>
                <c:pt idx="169">
                  <c:v>452</c:v>
                </c:pt>
                <c:pt idx="170">
                  <c:v>503</c:v>
                </c:pt>
                <c:pt idx="171">
                  <c:v>388</c:v>
                </c:pt>
                <c:pt idx="172">
                  <c:v>508</c:v>
                </c:pt>
                <c:pt idx="173">
                  <c:v>495</c:v>
                </c:pt>
                <c:pt idx="174">
                  <c:v>450</c:v>
                </c:pt>
                <c:pt idx="175">
                  <c:v>419</c:v>
                </c:pt>
                <c:pt idx="176">
                  <c:v>471</c:v>
                </c:pt>
                <c:pt idx="177">
                  <c:v>489</c:v>
                </c:pt>
                <c:pt idx="178">
                  <c:v>390</c:v>
                </c:pt>
                <c:pt idx="179">
                  <c:v>447</c:v>
                </c:pt>
                <c:pt idx="180">
                  <c:v>395</c:v>
                </c:pt>
                <c:pt idx="181">
                  <c:v>423</c:v>
                </c:pt>
                <c:pt idx="182">
                  <c:v>516</c:v>
                </c:pt>
                <c:pt idx="183">
                  <c:v>514</c:v>
                </c:pt>
                <c:pt idx="184">
                  <c:v>404</c:v>
                </c:pt>
                <c:pt idx="185">
                  <c:v>457</c:v>
                </c:pt>
                <c:pt idx="186">
                  <c:v>378</c:v>
                </c:pt>
                <c:pt idx="187">
                  <c:v>394</c:v>
                </c:pt>
                <c:pt idx="188">
                  <c:v>437</c:v>
                </c:pt>
                <c:pt idx="189">
                  <c:v>491</c:v>
                </c:pt>
                <c:pt idx="190">
                  <c:v>381</c:v>
                </c:pt>
                <c:pt idx="191">
                  <c:v>430</c:v>
                </c:pt>
                <c:pt idx="192">
                  <c:v>461</c:v>
                </c:pt>
                <c:pt idx="193">
                  <c:v>403</c:v>
                </c:pt>
                <c:pt idx="194">
                  <c:v>332</c:v>
                </c:pt>
                <c:pt idx="195">
                  <c:v>455</c:v>
                </c:pt>
                <c:pt idx="196">
                  <c:v>425</c:v>
                </c:pt>
                <c:pt idx="197">
                  <c:v>395</c:v>
                </c:pt>
                <c:pt idx="198">
                  <c:v>398</c:v>
                </c:pt>
                <c:pt idx="199">
                  <c:v>423</c:v>
                </c:pt>
                <c:pt idx="200">
                  <c:v>412</c:v>
                </c:pt>
                <c:pt idx="201">
                  <c:v>510</c:v>
                </c:pt>
                <c:pt idx="202">
                  <c:v>396</c:v>
                </c:pt>
                <c:pt idx="203">
                  <c:v>470</c:v>
                </c:pt>
                <c:pt idx="204">
                  <c:v>402</c:v>
                </c:pt>
                <c:pt idx="205">
                  <c:v>473</c:v>
                </c:pt>
                <c:pt idx="206">
                  <c:v>458</c:v>
                </c:pt>
                <c:pt idx="207">
                  <c:v>412</c:v>
                </c:pt>
                <c:pt idx="208">
                  <c:v>335</c:v>
                </c:pt>
                <c:pt idx="209">
                  <c:v>434</c:v>
                </c:pt>
                <c:pt idx="210">
                  <c:v>435</c:v>
                </c:pt>
                <c:pt idx="211">
                  <c:v>502</c:v>
                </c:pt>
                <c:pt idx="212">
                  <c:v>457</c:v>
                </c:pt>
                <c:pt idx="213">
                  <c:v>479</c:v>
                </c:pt>
                <c:pt idx="214">
                  <c:v>411</c:v>
                </c:pt>
                <c:pt idx="215">
                  <c:v>407</c:v>
                </c:pt>
                <c:pt idx="216">
                  <c:v>446</c:v>
                </c:pt>
                <c:pt idx="217">
                  <c:v>433</c:v>
                </c:pt>
                <c:pt idx="218">
                  <c:v>450</c:v>
                </c:pt>
                <c:pt idx="219">
                  <c:v>456</c:v>
                </c:pt>
                <c:pt idx="220">
                  <c:v>421</c:v>
                </c:pt>
                <c:pt idx="221">
                  <c:v>492</c:v>
                </c:pt>
                <c:pt idx="222">
                  <c:v>444</c:v>
                </c:pt>
                <c:pt idx="223">
                  <c:v>473</c:v>
                </c:pt>
                <c:pt idx="224">
                  <c:v>515</c:v>
                </c:pt>
                <c:pt idx="225">
                  <c:v>587</c:v>
                </c:pt>
                <c:pt idx="226">
                  <c:v>414</c:v>
                </c:pt>
                <c:pt idx="227">
                  <c:v>442</c:v>
                </c:pt>
                <c:pt idx="228">
                  <c:v>468</c:v>
                </c:pt>
                <c:pt idx="229">
                  <c:v>496</c:v>
                </c:pt>
                <c:pt idx="230">
                  <c:v>459</c:v>
                </c:pt>
                <c:pt idx="231">
                  <c:v>465</c:v>
                </c:pt>
                <c:pt idx="232">
                  <c:v>376</c:v>
                </c:pt>
                <c:pt idx="233">
                  <c:v>413</c:v>
                </c:pt>
                <c:pt idx="234">
                  <c:v>467</c:v>
                </c:pt>
                <c:pt idx="235">
                  <c:v>425</c:v>
                </c:pt>
                <c:pt idx="236">
                  <c:v>442</c:v>
                </c:pt>
                <c:pt idx="237">
                  <c:v>368</c:v>
                </c:pt>
                <c:pt idx="238">
                  <c:v>434</c:v>
                </c:pt>
                <c:pt idx="239">
                  <c:v>522</c:v>
                </c:pt>
                <c:pt idx="240">
                  <c:v>439</c:v>
                </c:pt>
                <c:pt idx="241">
                  <c:v>352</c:v>
                </c:pt>
                <c:pt idx="242">
                  <c:v>471</c:v>
                </c:pt>
                <c:pt idx="243">
                  <c:v>429</c:v>
                </c:pt>
                <c:pt idx="244">
                  <c:v>502</c:v>
                </c:pt>
                <c:pt idx="245">
                  <c:v>371</c:v>
                </c:pt>
                <c:pt idx="246">
                  <c:v>502</c:v>
                </c:pt>
                <c:pt idx="247">
                  <c:v>416</c:v>
                </c:pt>
                <c:pt idx="248">
                  <c:v>472</c:v>
                </c:pt>
                <c:pt idx="249">
                  <c:v>480</c:v>
                </c:pt>
                <c:pt idx="250">
                  <c:v>462</c:v>
                </c:pt>
                <c:pt idx="251">
                  <c:v>489</c:v>
                </c:pt>
                <c:pt idx="252">
                  <c:v>394</c:v>
                </c:pt>
                <c:pt idx="253">
                  <c:v>385</c:v>
                </c:pt>
                <c:pt idx="254">
                  <c:v>473</c:v>
                </c:pt>
                <c:pt idx="255">
                  <c:v>567</c:v>
                </c:pt>
                <c:pt idx="256">
                  <c:v>399</c:v>
                </c:pt>
                <c:pt idx="257">
                  <c:v>417</c:v>
                </c:pt>
                <c:pt idx="258">
                  <c:v>331</c:v>
                </c:pt>
                <c:pt idx="259">
                  <c:v>437</c:v>
                </c:pt>
                <c:pt idx="260">
                  <c:v>426</c:v>
                </c:pt>
                <c:pt idx="261">
                  <c:v>426</c:v>
                </c:pt>
                <c:pt idx="262">
                  <c:v>533</c:v>
                </c:pt>
                <c:pt idx="263">
                  <c:v>360</c:v>
                </c:pt>
                <c:pt idx="264">
                  <c:v>507</c:v>
                </c:pt>
                <c:pt idx="265">
                  <c:v>438</c:v>
                </c:pt>
                <c:pt idx="266">
                  <c:v>477</c:v>
                </c:pt>
                <c:pt idx="267">
                  <c:v>359</c:v>
                </c:pt>
                <c:pt idx="268">
                  <c:v>478</c:v>
                </c:pt>
                <c:pt idx="269">
                  <c:v>400</c:v>
                </c:pt>
                <c:pt idx="270">
                  <c:v>455</c:v>
                </c:pt>
                <c:pt idx="271">
                  <c:v>426</c:v>
                </c:pt>
                <c:pt idx="272">
                  <c:v>394</c:v>
                </c:pt>
                <c:pt idx="273">
                  <c:v>437</c:v>
                </c:pt>
                <c:pt idx="274">
                  <c:v>447</c:v>
                </c:pt>
                <c:pt idx="275">
                  <c:v>406</c:v>
                </c:pt>
                <c:pt idx="276">
                  <c:v>495</c:v>
                </c:pt>
                <c:pt idx="277">
                  <c:v>362</c:v>
                </c:pt>
                <c:pt idx="278">
                  <c:v>466</c:v>
                </c:pt>
                <c:pt idx="279">
                  <c:v>516</c:v>
                </c:pt>
                <c:pt idx="280">
                  <c:v>464</c:v>
                </c:pt>
                <c:pt idx="281">
                  <c:v>466</c:v>
                </c:pt>
                <c:pt idx="282">
                  <c:v>443</c:v>
                </c:pt>
                <c:pt idx="283">
                  <c:v>522</c:v>
                </c:pt>
                <c:pt idx="284">
                  <c:v>365</c:v>
                </c:pt>
                <c:pt idx="285">
                  <c:v>465</c:v>
                </c:pt>
                <c:pt idx="286">
                  <c:v>476</c:v>
                </c:pt>
                <c:pt idx="287">
                  <c:v>414</c:v>
                </c:pt>
                <c:pt idx="288">
                  <c:v>500</c:v>
                </c:pt>
                <c:pt idx="289">
                  <c:v>508</c:v>
                </c:pt>
                <c:pt idx="290">
                  <c:v>456</c:v>
                </c:pt>
                <c:pt idx="291">
                  <c:v>392</c:v>
                </c:pt>
                <c:pt idx="292">
                  <c:v>442</c:v>
                </c:pt>
                <c:pt idx="293">
                  <c:v>514</c:v>
                </c:pt>
                <c:pt idx="294">
                  <c:v>529</c:v>
                </c:pt>
                <c:pt idx="295">
                  <c:v>512</c:v>
                </c:pt>
                <c:pt idx="296">
                  <c:v>466</c:v>
                </c:pt>
                <c:pt idx="297">
                  <c:v>440</c:v>
                </c:pt>
                <c:pt idx="298">
                  <c:v>598</c:v>
                </c:pt>
                <c:pt idx="299">
                  <c:v>476</c:v>
                </c:pt>
                <c:pt idx="300">
                  <c:v>459</c:v>
                </c:pt>
                <c:pt idx="301">
                  <c:v>541</c:v>
                </c:pt>
                <c:pt idx="302">
                  <c:v>385</c:v>
                </c:pt>
                <c:pt idx="303">
                  <c:v>504</c:v>
                </c:pt>
                <c:pt idx="304">
                  <c:v>491</c:v>
                </c:pt>
                <c:pt idx="305">
                  <c:v>509</c:v>
                </c:pt>
                <c:pt idx="306">
                  <c:v>497</c:v>
                </c:pt>
                <c:pt idx="307">
                  <c:v>491</c:v>
                </c:pt>
                <c:pt idx="308">
                  <c:v>528</c:v>
                </c:pt>
                <c:pt idx="309">
                  <c:v>417</c:v>
                </c:pt>
                <c:pt idx="310">
                  <c:v>450</c:v>
                </c:pt>
                <c:pt idx="311">
                  <c:v>513</c:v>
                </c:pt>
                <c:pt idx="312">
                  <c:v>477</c:v>
                </c:pt>
                <c:pt idx="313">
                  <c:v>473</c:v>
                </c:pt>
                <c:pt idx="314">
                  <c:v>534</c:v>
                </c:pt>
                <c:pt idx="315">
                  <c:v>545</c:v>
                </c:pt>
                <c:pt idx="316">
                  <c:v>482</c:v>
                </c:pt>
                <c:pt idx="317">
                  <c:v>521</c:v>
                </c:pt>
                <c:pt idx="318">
                  <c:v>496</c:v>
                </c:pt>
                <c:pt idx="319">
                  <c:v>536</c:v>
                </c:pt>
                <c:pt idx="320">
                  <c:v>467</c:v>
                </c:pt>
                <c:pt idx="321">
                  <c:v>484</c:v>
                </c:pt>
                <c:pt idx="322">
                  <c:v>518</c:v>
                </c:pt>
                <c:pt idx="323">
                  <c:v>528</c:v>
                </c:pt>
                <c:pt idx="324">
                  <c:v>525</c:v>
                </c:pt>
                <c:pt idx="325">
                  <c:v>581</c:v>
                </c:pt>
                <c:pt idx="326">
                  <c:v>468</c:v>
                </c:pt>
                <c:pt idx="327">
                  <c:v>528</c:v>
                </c:pt>
                <c:pt idx="328">
                  <c:v>409</c:v>
                </c:pt>
                <c:pt idx="329">
                  <c:v>521</c:v>
                </c:pt>
                <c:pt idx="330">
                  <c:v>435</c:v>
                </c:pt>
                <c:pt idx="331">
                  <c:v>515</c:v>
                </c:pt>
                <c:pt idx="332">
                  <c:v>464</c:v>
                </c:pt>
                <c:pt idx="333">
                  <c:v>471</c:v>
                </c:pt>
                <c:pt idx="334">
                  <c:v>436</c:v>
                </c:pt>
                <c:pt idx="337">
                  <c:v>484</c:v>
                </c:pt>
                <c:pt idx="338">
                  <c:v>288</c:v>
                </c:pt>
                <c:pt idx="344">
                  <c:v>488</c:v>
                </c:pt>
                <c:pt idx="345">
                  <c:v>467</c:v>
                </c:pt>
                <c:pt idx="346">
                  <c:v>374</c:v>
                </c:pt>
                <c:pt idx="347">
                  <c:v>510</c:v>
                </c:pt>
                <c:pt idx="348">
                  <c:v>427</c:v>
                </c:pt>
                <c:pt idx="349">
                  <c:v>460</c:v>
                </c:pt>
                <c:pt idx="350">
                  <c:v>361</c:v>
                </c:pt>
                <c:pt idx="351">
                  <c:v>459</c:v>
                </c:pt>
                <c:pt idx="352">
                  <c:v>464</c:v>
                </c:pt>
                <c:pt idx="353">
                  <c:v>407</c:v>
                </c:pt>
                <c:pt idx="354">
                  <c:v>415</c:v>
                </c:pt>
                <c:pt idx="355">
                  <c:v>457</c:v>
                </c:pt>
                <c:pt idx="356">
                  <c:v>383</c:v>
                </c:pt>
                <c:pt idx="357">
                  <c:v>446</c:v>
                </c:pt>
                <c:pt idx="358">
                  <c:v>495</c:v>
                </c:pt>
                <c:pt idx="359">
                  <c:v>424</c:v>
                </c:pt>
                <c:pt idx="360">
                  <c:v>542</c:v>
                </c:pt>
                <c:pt idx="361">
                  <c:v>446</c:v>
                </c:pt>
                <c:pt idx="362">
                  <c:v>409</c:v>
                </c:pt>
                <c:pt idx="363">
                  <c:v>497</c:v>
                </c:pt>
                <c:pt idx="364">
                  <c:v>521</c:v>
                </c:pt>
                <c:pt idx="365">
                  <c:v>433</c:v>
                </c:pt>
                <c:pt idx="366">
                  <c:v>469</c:v>
                </c:pt>
                <c:pt idx="367">
                  <c:v>460</c:v>
                </c:pt>
                <c:pt idx="368">
                  <c:v>498</c:v>
                </c:pt>
                <c:pt idx="369">
                  <c:v>443</c:v>
                </c:pt>
                <c:pt idx="370">
                  <c:v>556</c:v>
                </c:pt>
                <c:pt idx="371">
                  <c:v>452</c:v>
                </c:pt>
                <c:pt idx="372">
                  <c:v>490</c:v>
                </c:pt>
                <c:pt idx="373">
                  <c:v>431</c:v>
                </c:pt>
                <c:pt idx="374">
                  <c:v>454</c:v>
                </c:pt>
                <c:pt idx="375">
                  <c:v>412</c:v>
                </c:pt>
                <c:pt idx="376">
                  <c:v>513</c:v>
                </c:pt>
                <c:pt idx="377">
                  <c:v>399</c:v>
                </c:pt>
                <c:pt idx="378">
                  <c:v>370</c:v>
                </c:pt>
                <c:pt idx="379">
                  <c:v>453</c:v>
                </c:pt>
                <c:pt idx="380">
                  <c:v>504</c:v>
                </c:pt>
                <c:pt idx="381">
                  <c:v>435</c:v>
                </c:pt>
                <c:pt idx="382">
                  <c:v>414</c:v>
                </c:pt>
                <c:pt idx="383">
                  <c:v>443</c:v>
                </c:pt>
                <c:pt idx="384">
                  <c:v>417</c:v>
                </c:pt>
                <c:pt idx="385">
                  <c:v>386</c:v>
                </c:pt>
                <c:pt idx="386">
                  <c:v>352</c:v>
                </c:pt>
                <c:pt idx="387">
                  <c:v>447</c:v>
                </c:pt>
                <c:pt idx="388">
                  <c:v>479</c:v>
                </c:pt>
                <c:pt idx="389">
                  <c:v>453</c:v>
                </c:pt>
                <c:pt idx="390">
                  <c:v>464</c:v>
                </c:pt>
                <c:pt idx="391">
                  <c:v>506</c:v>
                </c:pt>
                <c:pt idx="392">
                  <c:v>462</c:v>
                </c:pt>
                <c:pt idx="393">
                  <c:v>413</c:v>
                </c:pt>
                <c:pt idx="394">
                  <c:v>435</c:v>
                </c:pt>
                <c:pt idx="395">
                  <c:v>414</c:v>
                </c:pt>
                <c:pt idx="396">
                  <c:v>409</c:v>
                </c:pt>
                <c:pt idx="397">
                  <c:v>415</c:v>
                </c:pt>
                <c:pt idx="398">
                  <c:v>406</c:v>
                </c:pt>
                <c:pt idx="399">
                  <c:v>461</c:v>
                </c:pt>
                <c:pt idx="400">
                  <c:v>483</c:v>
                </c:pt>
                <c:pt idx="401">
                  <c:v>441</c:v>
                </c:pt>
                <c:pt idx="402">
                  <c:v>487</c:v>
                </c:pt>
                <c:pt idx="403">
                  <c:v>509</c:v>
                </c:pt>
                <c:pt idx="404">
                  <c:v>457</c:v>
                </c:pt>
                <c:pt idx="405">
                  <c:v>427</c:v>
                </c:pt>
                <c:pt idx="406">
                  <c:v>379</c:v>
                </c:pt>
                <c:pt idx="407">
                  <c:v>417</c:v>
                </c:pt>
                <c:pt idx="408">
                  <c:v>468</c:v>
                </c:pt>
                <c:pt idx="409">
                  <c:v>456</c:v>
                </c:pt>
                <c:pt idx="410">
                  <c:v>492</c:v>
                </c:pt>
                <c:pt idx="411">
                  <c:v>452</c:v>
                </c:pt>
                <c:pt idx="412">
                  <c:v>496</c:v>
                </c:pt>
                <c:pt idx="413">
                  <c:v>544</c:v>
                </c:pt>
                <c:pt idx="414">
                  <c:v>452</c:v>
                </c:pt>
                <c:pt idx="415">
                  <c:v>412</c:v>
                </c:pt>
                <c:pt idx="416">
                  <c:v>369</c:v>
                </c:pt>
                <c:pt idx="417">
                  <c:v>461</c:v>
                </c:pt>
                <c:pt idx="418">
                  <c:v>490</c:v>
                </c:pt>
                <c:pt idx="419">
                  <c:v>430</c:v>
                </c:pt>
                <c:pt idx="420">
                  <c:v>583</c:v>
                </c:pt>
                <c:pt idx="421">
                  <c:v>452</c:v>
                </c:pt>
                <c:pt idx="422">
                  <c:v>507</c:v>
                </c:pt>
                <c:pt idx="423">
                  <c:v>531</c:v>
                </c:pt>
                <c:pt idx="424">
                  <c:v>521</c:v>
                </c:pt>
                <c:pt idx="425">
                  <c:v>559</c:v>
                </c:pt>
              </c:numCache>
            </c:numRef>
          </c:xVal>
          <c:yVal>
            <c:numRef>
              <c:f>'MF2022-5_StackResults'!$B$4:$B$429</c:f>
              <c:numCache>
                <c:formatCode>0.00</c:formatCode>
                <c:ptCount val="426"/>
                <c:pt idx="0">
                  <c:v>0</c:v>
                </c:pt>
                <c:pt idx="1">
                  <c:v>4.9999999999998934E-2</c:v>
                </c:pt>
                <c:pt idx="2">
                  <c:v>9.9999999999999645E-2</c:v>
                </c:pt>
                <c:pt idx="3">
                  <c:v>0.14999999999999858</c:v>
                </c:pt>
                <c:pt idx="4">
                  <c:v>0.19999999999999929</c:v>
                </c:pt>
                <c:pt idx="5">
                  <c:v>0.25</c:v>
                </c:pt>
                <c:pt idx="6">
                  <c:v>0.29999999999999893</c:v>
                </c:pt>
                <c:pt idx="7">
                  <c:v>0.34999999999999964</c:v>
                </c:pt>
                <c:pt idx="8">
                  <c:v>0.39999999999999858</c:v>
                </c:pt>
                <c:pt idx="9">
                  <c:v>0.44999999999999929</c:v>
                </c:pt>
                <c:pt idx="10">
                  <c:v>0.5</c:v>
                </c:pt>
                <c:pt idx="11">
                  <c:v>0.54999999999999893</c:v>
                </c:pt>
                <c:pt idx="12">
                  <c:v>0.59999999999999964</c:v>
                </c:pt>
                <c:pt idx="13">
                  <c:v>0.64999999999999858</c:v>
                </c:pt>
                <c:pt idx="14">
                  <c:v>0.69999999999999929</c:v>
                </c:pt>
                <c:pt idx="15">
                  <c:v>0.75</c:v>
                </c:pt>
                <c:pt idx="16">
                  <c:v>0.79999999999999893</c:v>
                </c:pt>
                <c:pt idx="17">
                  <c:v>0.84999999999999964</c:v>
                </c:pt>
                <c:pt idx="18">
                  <c:v>0.89999999999999858</c:v>
                </c:pt>
                <c:pt idx="19">
                  <c:v>0.94999999999999929</c:v>
                </c:pt>
                <c:pt idx="20">
                  <c:v>1</c:v>
                </c:pt>
                <c:pt idx="21">
                  <c:v>1.0499999999999989</c:v>
                </c:pt>
                <c:pt idx="22">
                  <c:v>1.0999999999999996</c:v>
                </c:pt>
                <c:pt idx="23">
                  <c:v>1.1499999999999986</c:v>
                </c:pt>
                <c:pt idx="24">
                  <c:v>1.1999999999999993</c:v>
                </c:pt>
                <c:pt idx="25">
                  <c:v>1.25</c:v>
                </c:pt>
                <c:pt idx="26">
                  <c:v>1.2999999999999989</c:v>
                </c:pt>
                <c:pt idx="27">
                  <c:v>1.3499999999999996</c:v>
                </c:pt>
                <c:pt idx="28">
                  <c:v>1.3999999999999986</c:v>
                </c:pt>
                <c:pt idx="29">
                  <c:v>1.4499999999999993</c:v>
                </c:pt>
                <c:pt idx="30">
                  <c:v>1.5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1.6499999999999986</c:v>
                </c:pt>
                <c:pt idx="34">
                  <c:v>1.6999999999999993</c:v>
                </c:pt>
                <c:pt idx="35">
                  <c:v>1.75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1.8999999999999986</c:v>
                </c:pt>
                <c:pt idx="39">
                  <c:v>1.9499999999999993</c:v>
                </c:pt>
                <c:pt idx="40">
                  <c:v>2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2.1499999999999986</c:v>
                </c:pt>
                <c:pt idx="44">
                  <c:v>2.1999999999999993</c:v>
                </c:pt>
                <c:pt idx="45">
                  <c:v>2.25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2.3999999999999986</c:v>
                </c:pt>
                <c:pt idx="49">
                  <c:v>2.4499999999999993</c:v>
                </c:pt>
                <c:pt idx="50">
                  <c:v>2.5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2.6499999999999986</c:v>
                </c:pt>
                <c:pt idx="54">
                  <c:v>2.6999999999999993</c:v>
                </c:pt>
                <c:pt idx="55">
                  <c:v>2.75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2.8999999999999986</c:v>
                </c:pt>
                <c:pt idx="59">
                  <c:v>2.9499999999999993</c:v>
                </c:pt>
                <c:pt idx="60">
                  <c:v>3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3.1499999999999986</c:v>
                </c:pt>
                <c:pt idx="64">
                  <c:v>3.1999999999999993</c:v>
                </c:pt>
                <c:pt idx="65">
                  <c:v>3.25</c:v>
                </c:pt>
                <c:pt idx="66">
                  <c:v>3.3000000000000007</c:v>
                </c:pt>
                <c:pt idx="67">
                  <c:v>3.3499999999999979</c:v>
                </c:pt>
                <c:pt idx="68">
                  <c:v>3.3999999999999986</c:v>
                </c:pt>
                <c:pt idx="69">
                  <c:v>3.4499999999999993</c:v>
                </c:pt>
                <c:pt idx="70">
                  <c:v>3.5</c:v>
                </c:pt>
                <c:pt idx="71">
                  <c:v>3.5500000000000007</c:v>
                </c:pt>
                <c:pt idx="72">
                  <c:v>3.5999999999999979</c:v>
                </c:pt>
                <c:pt idx="73">
                  <c:v>3.6499999999999986</c:v>
                </c:pt>
                <c:pt idx="74">
                  <c:v>3.6999999999999993</c:v>
                </c:pt>
                <c:pt idx="75">
                  <c:v>3.75</c:v>
                </c:pt>
                <c:pt idx="76">
                  <c:v>3.8000000000000007</c:v>
                </c:pt>
                <c:pt idx="77">
                  <c:v>3.8499999999999979</c:v>
                </c:pt>
                <c:pt idx="78">
                  <c:v>3.8999999999999986</c:v>
                </c:pt>
                <c:pt idx="79">
                  <c:v>3.9499999999999993</c:v>
                </c:pt>
                <c:pt idx="80">
                  <c:v>4</c:v>
                </c:pt>
                <c:pt idx="81">
                  <c:v>4.0500000000000007</c:v>
                </c:pt>
                <c:pt idx="82">
                  <c:v>4.0999999999999979</c:v>
                </c:pt>
                <c:pt idx="83">
                  <c:v>4.1499999999999986</c:v>
                </c:pt>
                <c:pt idx="84">
                  <c:v>4.1999999999999993</c:v>
                </c:pt>
                <c:pt idx="85">
                  <c:v>4.25</c:v>
                </c:pt>
                <c:pt idx="86">
                  <c:v>4.3000000000000007</c:v>
                </c:pt>
                <c:pt idx="87">
                  <c:v>4.3499999999999979</c:v>
                </c:pt>
                <c:pt idx="88">
                  <c:v>4.3999999999999986</c:v>
                </c:pt>
                <c:pt idx="89">
                  <c:v>4.4499999999999993</c:v>
                </c:pt>
                <c:pt idx="90">
                  <c:v>4.5</c:v>
                </c:pt>
                <c:pt idx="91">
                  <c:v>4.5500000000000007</c:v>
                </c:pt>
                <c:pt idx="92">
                  <c:v>4.5999999999999979</c:v>
                </c:pt>
                <c:pt idx="93">
                  <c:v>4.6499999999999986</c:v>
                </c:pt>
                <c:pt idx="94">
                  <c:v>4.6999999999999993</c:v>
                </c:pt>
                <c:pt idx="95">
                  <c:v>4.75</c:v>
                </c:pt>
                <c:pt idx="96">
                  <c:v>4.8000000000000007</c:v>
                </c:pt>
                <c:pt idx="97">
                  <c:v>4.8499999999999979</c:v>
                </c:pt>
                <c:pt idx="98">
                  <c:v>4.8999999999999986</c:v>
                </c:pt>
                <c:pt idx="99">
                  <c:v>4.9499999999999993</c:v>
                </c:pt>
                <c:pt idx="100">
                  <c:v>5</c:v>
                </c:pt>
                <c:pt idx="101">
                  <c:v>5.0500000000000007</c:v>
                </c:pt>
                <c:pt idx="102">
                  <c:v>5.0999999999999979</c:v>
                </c:pt>
                <c:pt idx="103">
                  <c:v>5.1499999999999986</c:v>
                </c:pt>
                <c:pt idx="104">
                  <c:v>5.1999999999999993</c:v>
                </c:pt>
                <c:pt idx="105">
                  <c:v>5.25</c:v>
                </c:pt>
                <c:pt idx="106">
                  <c:v>5.3000000000000007</c:v>
                </c:pt>
                <c:pt idx="107">
                  <c:v>5.3499999999999979</c:v>
                </c:pt>
                <c:pt idx="108">
                  <c:v>5.3999999999999986</c:v>
                </c:pt>
                <c:pt idx="109">
                  <c:v>5.4499999999999993</c:v>
                </c:pt>
                <c:pt idx="110">
                  <c:v>5.5</c:v>
                </c:pt>
                <c:pt idx="111">
                  <c:v>5.5500000000000007</c:v>
                </c:pt>
                <c:pt idx="112">
                  <c:v>5.5999999999999979</c:v>
                </c:pt>
                <c:pt idx="113">
                  <c:v>5.6499999999999986</c:v>
                </c:pt>
                <c:pt idx="114">
                  <c:v>5.6999999999999993</c:v>
                </c:pt>
                <c:pt idx="115">
                  <c:v>5.75</c:v>
                </c:pt>
                <c:pt idx="116">
                  <c:v>5.8000000000000007</c:v>
                </c:pt>
                <c:pt idx="117">
                  <c:v>5.8499999999999979</c:v>
                </c:pt>
                <c:pt idx="118">
                  <c:v>5.8999999999999986</c:v>
                </c:pt>
                <c:pt idx="119">
                  <c:v>5.9499999999999993</c:v>
                </c:pt>
                <c:pt idx="120">
                  <c:v>6</c:v>
                </c:pt>
                <c:pt idx="121">
                  <c:v>6.0500000000000007</c:v>
                </c:pt>
                <c:pt idx="122">
                  <c:v>6.0999999999999979</c:v>
                </c:pt>
                <c:pt idx="123">
                  <c:v>6.1499999999999986</c:v>
                </c:pt>
                <c:pt idx="124">
                  <c:v>6.1999999999999993</c:v>
                </c:pt>
                <c:pt idx="125">
                  <c:v>6.25</c:v>
                </c:pt>
                <c:pt idx="126">
                  <c:v>6.3000000000000007</c:v>
                </c:pt>
                <c:pt idx="127">
                  <c:v>6.3499999999999979</c:v>
                </c:pt>
                <c:pt idx="128">
                  <c:v>6.3999999999999986</c:v>
                </c:pt>
                <c:pt idx="129">
                  <c:v>6.4499999999999993</c:v>
                </c:pt>
                <c:pt idx="130">
                  <c:v>6.5</c:v>
                </c:pt>
                <c:pt idx="131">
                  <c:v>6.5500000000000007</c:v>
                </c:pt>
                <c:pt idx="132">
                  <c:v>6.5999999999999979</c:v>
                </c:pt>
                <c:pt idx="133">
                  <c:v>6.6499999999999986</c:v>
                </c:pt>
                <c:pt idx="134">
                  <c:v>6.6999999999999993</c:v>
                </c:pt>
                <c:pt idx="135">
                  <c:v>6.75</c:v>
                </c:pt>
                <c:pt idx="136">
                  <c:v>6.8000000000000007</c:v>
                </c:pt>
                <c:pt idx="137">
                  <c:v>6.8499999999999979</c:v>
                </c:pt>
                <c:pt idx="138">
                  <c:v>6.8999999999999986</c:v>
                </c:pt>
                <c:pt idx="139">
                  <c:v>6.9499999999999993</c:v>
                </c:pt>
                <c:pt idx="140">
                  <c:v>7</c:v>
                </c:pt>
                <c:pt idx="141">
                  <c:v>7.0500000000000007</c:v>
                </c:pt>
                <c:pt idx="142">
                  <c:v>7.0999999999999979</c:v>
                </c:pt>
                <c:pt idx="143">
                  <c:v>7.1499999999999986</c:v>
                </c:pt>
                <c:pt idx="144">
                  <c:v>7.1999999999999993</c:v>
                </c:pt>
                <c:pt idx="145">
                  <c:v>7.25</c:v>
                </c:pt>
                <c:pt idx="146">
                  <c:v>7.3000000000000007</c:v>
                </c:pt>
                <c:pt idx="147">
                  <c:v>7.3499999999999979</c:v>
                </c:pt>
                <c:pt idx="148">
                  <c:v>7.3999999999999986</c:v>
                </c:pt>
                <c:pt idx="149">
                  <c:v>7.4499999999999993</c:v>
                </c:pt>
                <c:pt idx="150">
                  <c:v>7.5</c:v>
                </c:pt>
                <c:pt idx="151">
                  <c:v>7.5500000000000007</c:v>
                </c:pt>
                <c:pt idx="152">
                  <c:v>7.5999999999999979</c:v>
                </c:pt>
                <c:pt idx="153">
                  <c:v>7.6499999999999986</c:v>
                </c:pt>
                <c:pt idx="154">
                  <c:v>7.6999999999999993</c:v>
                </c:pt>
                <c:pt idx="155">
                  <c:v>7.75</c:v>
                </c:pt>
                <c:pt idx="156">
                  <c:v>7.8000000000000007</c:v>
                </c:pt>
                <c:pt idx="157">
                  <c:v>7.8499999999999979</c:v>
                </c:pt>
                <c:pt idx="158">
                  <c:v>7.8999999999999986</c:v>
                </c:pt>
                <c:pt idx="159">
                  <c:v>7.9499999999999993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8.0999999999999979</c:v>
                </c:pt>
                <c:pt idx="163">
                  <c:v>8.1499999999999986</c:v>
                </c:pt>
                <c:pt idx="164">
                  <c:v>8.1999999999999993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8.3499999999999979</c:v>
                </c:pt>
                <c:pt idx="168">
                  <c:v>8.3999999999999986</c:v>
                </c:pt>
                <c:pt idx="169">
                  <c:v>8.4499999999999993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8.5999999999999979</c:v>
                </c:pt>
                <c:pt idx="173">
                  <c:v>8.6499999999999986</c:v>
                </c:pt>
                <c:pt idx="174">
                  <c:v>8.6999999999999993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8.8499999999999979</c:v>
                </c:pt>
                <c:pt idx="178">
                  <c:v>8.8999999999999986</c:v>
                </c:pt>
                <c:pt idx="179">
                  <c:v>8.9499999999999993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9.0999999999999979</c:v>
                </c:pt>
                <c:pt idx="183">
                  <c:v>9.1499999999999986</c:v>
                </c:pt>
                <c:pt idx="184">
                  <c:v>9.1999999999999993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9.5999999999999979</c:v>
                </c:pt>
                <c:pt idx="193">
                  <c:v>9.6499999999999986</c:v>
                </c:pt>
                <c:pt idx="194">
                  <c:v>9.6999999999999993</c:v>
                </c:pt>
                <c:pt idx="195">
                  <c:v>9.75</c:v>
                </c:pt>
                <c:pt idx="196">
                  <c:v>9.8000000000000007</c:v>
                </c:pt>
                <c:pt idx="197">
                  <c:v>9.8499999999999979</c:v>
                </c:pt>
                <c:pt idx="198">
                  <c:v>9.8999999999999986</c:v>
                </c:pt>
                <c:pt idx="199">
                  <c:v>9.9499999999999993</c:v>
                </c:pt>
                <c:pt idx="200">
                  <c:v>10</c:v>
                </c:pt>
                <c:pt idx="201">
                  <c:v>10.050000000000001</c:v>
                </c:pt>
                <c:pt idx="202">
                  <c:v>10.099999999999998</c:v>
                </c:pt>
                <c:pt idx="203">
                  <c:v>10.149999999999999</c:v>
                </c:pt>
                <c:pt idx="204">
                  <c:v>10.199999999999999</c:v>
                </c:pt>
                <c:pt idx="205">
                  <c:v>10.25</c:v>
                </c:pt>
                <c:pt idx="206">
                  <c:v>10.3</c:v>
                </c:pt>
                <c:pt idx="207">
                  <c:v>10.349999999999998</c:v>
                </c:pt>
                <c:pt idx="208">
                  <c:v>10.399999999999999</c:v>
                </c:pt>
                <c:pt idx="209">
                  <c:v>10.45</c:v>
                </c:pt>
                <c:pt idx="210">
                  <c:v>10.5</c:v>
                </c:pt>
                <c:pt idx="211">
                  <c:v>10.55</c:v>
                </c:pt>
                <c:pt idx="212">
                  <c:v>10.599999999999998</c:v>
                </c:pt>
                <c:pt idx="213">
                  <c:v>10.649999999999999</c:v>
                </c:pt>
                <c:pt idx="214">
                  <c:v>10.7</c:v>
                </c:pt>
                <c:pt idx="215">
                  <c:v>10.75</c:v>
                </c:pt>
                <c:pt idx="216">
                  <c:v>10.8</c:v>
                </c:pt>
                <c:pt idx="217">
                  <c:v>10.849999999999998</c:v>
                </c:pt>
                <c:pt idx="218">
                  <c:v>10.899999999999999</c:v>
                </c:pt>
                <c:pt idx="219">
                  <c:v>10.95</c:v>
                </c:pt>
                <c:pt idx="220">
                  <c:v>11</c:v>
                </c:pt>
                <c:pt idx="221">
                  <c:v>11.05</c:v>
                </c:pt>
                <c:pt idx="222">
                  <c:v>11.099999999999998</c:v>
                </c:pt>
                <c:pt idx="223">
                  <c:v>11.149999999999999</c:v>
                </c:pt>
                <c:pt idx="224">
                  <c:v>11.2</c:v>
                </c:pt>
                <c:pt idx="225">
                  <c:v>11.25</c:v>
                </c:pt>
                <c:pt idx="226">
                  <c:v>11.3</c:v>
                </c:pt>
                <c:pt idx="227">
                  <c:v>11.349999999999998</c:v>
                </c:pt>
                <c:pt idx="228">
                  <c:v>11.399999999999999</c:v>
                </c:pt>
                <c:pt idx="229">
                  <c:v>11.45</c:v>
                </c:pt>
                <c:pt idx="230">
                  <c:v>11.5</c:v>
                </c:pt>
                <c:pt idx="231">
                  <c:v>11.55</c:v>
                </c:pt>
                <c:pt idx="232">
                  <c:v>11.599999999999998</c:v>
                </c:pt>
                <c:pt idx="233">
                  <c:v>11.649999999999999</c:v>
                </c:pt>
                <c:pt idx="234">
                  <c:v>11.7</c:v>
                </c:pt>
                <c:pt idx="235">
                  <c:v>11.75</c:v>
                </c:pt>
                <c:pt idx="236">
                  <c:v>11.8</c:v>
                </c:pt>
                <c:pt idx="237">
                  <c:v>11.849999999999998</c:v>
                </c:pt>
                <c:pt idx="238">
                  <c:v>11.899999999999999</c:v>
                </c:pt>
                <c:pt idx="239">
                  <c:v>11.95</c:v>
                </c:pt>
                <c:pt idx="240">
                  <c:v>12</c:v>
                </c:pt>
                <c:pt idx="241">
                  <c:v>12.05</c:v>
                </c:pt>
                <c:pt idx="242">
                  <c:v>12.099999999999998</c:v>
                </c:pt>
                <c:pt idx="243">
                  <c:v>12.149999999999999</c:v>
                </c:pt>
                <c:pt idx="244">
                  <c:v>12.2</c:v>
                </c:pt>
                <c:pt idx="245">
                  <c:v>12.25</c:v>
                </c:pt>
                <c:pt idx="246">
                  <c:v>12.3</c:v>
                </c:pt>
                <c:pt idx="247">
                  <c:v>12.349999999999998</c:v>
                </c:pt>
                <c:pt idx="248">
                  <c:v>12.399999999999999</c:v>
                </c:pt>
                <c:pt idx="249">
                  <c:v>12.45</c:v>
                </c:pt>
                <c:pt idx="250">
                  <c:v>12.5</c:v>
                </c:pt>
                <c:pt idx="251">
                  <c:v>12.55</c:v>
                </c:pt>
                <c:pt idx="252">
                  <c:v>12.599999999999998</c:v>
                </c:pt>
                <c:pt idx="253">
                  <c:v>12.649999999999999</c:v>
                </c:pt>
                <c:pt idx="254">
                  <c:v>12.7</c:v>
                </c:pt>
                <c:pt idx="255">
                  <c:v>12.75</c:v>
                </c:pt>
                <c:pt idx="256">
                  <c:v>12.8</c:v>
                </c:pt>
                <c:pt idx="257">
                  <c:v>12.849999999999998</c:v>
                </c:pt>
                <c:pt idx="258">
                  <c:v>12.899999999999999</c:v>
                </c:pt>
                <c:pt idx="259">
                  <c:v>12.95</c:v>
                </c:pt>
                <c:pt idx="260">
                  <c:v>13</c:v>
                </c:pt>
                <c:pt idx="261">
                  <c:v>13.05</c:v>
                </c:pt>
                <c:pt idx="262">
                  <c:v>13.099999999999998</c:v>
                </c:pt>
                <c:pt idx="263">
                  <c:v>13.149999999999999</c:v>
                </c:pt>
                <c:pt idx="264">
                  <c:v>13.2</c:v>
                </c:pt>
                <c:pt idx="265">
                  <c:v>13.25</c:v>
                </c:pt>
                <c:pt idx="266">
                  <c:v>13.3</c:v>
                </c:pt>
                <c:pt idx="267">
                  <c:v>13.349999999999998</c:v>
                </c:pt>
                <c:pt idx="268">
                  <c:v>13.399999999999999</c:v>
                </c:pt>
                <c:pt idx="269">
                  <c:v>13.45</c:v>
                </c:pt>
                <c:pt idx="270">
                  <c:v>13.5</c:v>
                </c:pt>
                <c:pt idx="271">
                  <c:v>13.55</c:v>
                </c:pt>
                <c:pt idx="272">
                  <c:v>13.599999999999998</c:v>
                </c:pt>
                <c:pt idx="273">
                  <c:v>13.649999999999999</c:v>
                </c:pt>
                <c:pt idx="274">
                  <c:v>13.7</c:v>
                </c:pt>
                <c:pt idx="275">
                  <c:v>13.75</c:v>
                </c:pt>
                <c:pt idx="276">
                  <c:v>13.8</c:v>
                </c:pt>
                <c:pt idx="277">
                  <c:v>13.849999999999998</c:v>
                </c:pt>
                <c:pt idx="278">
                  <c:v>13.899999999999999</c:v>
                </c:pt>
                <c:pt idx="279">
                  <c:v>13.95</c:v>
                </c:pt>
                <c:pt idx="280">
                  <c:v>14</c:v>
                </c:pt>
                <c:pt idx="281">
                  <c:v>14.05</c:v>
                </c:pt>
                <c:pt idx="282">
                  <c:v>14.099999999999998</c:v>
                </c:pt>
                <c:pt idx="283">
                  <c:v>14.149999999999999</c:v>
                </c:pt>
                <c:pt idx="284">
                  <c:v>14.2</c:v>
                </c:pt>
                <c:pt idx="285">
                  <c:v>14.25</c:v>
                </c:pt>
                <c:pt idx="286">
                  <c:v>14.3</c:v>
                </c:pt>
                <c:pt idx="287">
                  <c:v>14.349999999999998</c:v>
                </c:pt>
                <c:pt idx="288">
                  <c:v>14.399999999999999</c:v>
                </c:pt>
                <c:pt idx="289">
                  <c:v>14.45</c:v>
                </c:pt>
                <c:pt idx="290">
                  <c:v>14.5</c:v>
                </c:pt>
                <c:pt idx="291">
                  <c:v>14.55</c:v>
                </c:pt>
                <c:pt idx="292">
                  <c:v>14.599999999999998</c:v>
                </c:pt>
                <c:pt idx="293">
                  <c:v>14.649999999999999</c:v>
                </c:pt>
                <c:pt idx="294">
                  <c:v>14.7</c:v>
                </c:pt>
                <c:pt idx="295">
                  <c:v>14.75</c:v>
                </c:pt>
                <c:pt idx="296">
                  <c:v>14.8</c:v>
                </c:pt>
                <c:pt idx="297">
                  <c:v>14.849999999999998</c:v>
                </c:pt>
                <c:pt idx="298">
                  <c:v>14.899999999999999</c:v>
                </c:pt>
                <c:pt idx="299">
                  <c:v>14.95</c:v>
                </c:pt>
                <c:pt idx="300">
                  <c:v>15</c:v>
                </c:pt>
                <c:pt idx="301">
                  <c:v>15.05</c:v>
                </c:pt>
                <c:pt idx="302">
                  <c:v>15.099999999999998</c:v>
                </c:pt>
                <c:pt idx="303">
                  <c:v>15.149999999999999</c:v>
                </c:pt>
                <c:pt idx="304">
                  <c:v>15.2</c:v>
                </c:pt>
                <c:pt idx="305">
                  <c:v>15.25</c:v>
                </c:pt>
                <c:pt idx="306">
                  <c:v>15.3</c:v>
                </c:pt>
                <c:pt idx="307">
                  <c:v>15.349999999999998</c:v>
                </c:pt>
                <c:pt idx="308">
                  <c:v>15.399999999999999</c:v>
                </c:pt>
                <c:pt idx="309">
                  <c:v>15.45</c:v>
                </c:pt>
                <c:pt idx="310">
                  <c:v>15.5</c:v>
                </c:pt>
                <c:pt idx="311">
                  <c:v>15.55</c:v>
                </c:pt>
                <c:pt idx="312">
                  <c:v>15.599999999999998</c:v>
                </c:pt>
                <c:pt idx="313">
                  <c:v>15.649999999999999</c:v>
                </c:pt>
                <c:pt idx="314">
                  <c:v>15.7</c:v>
                </c:pt>
                <c:pt idx="315">
                  <c:v>15.75</c:v>
                </c:pt>
                <c:pt idx="316">
                  <c:v>15.8</c:v>
                </c:pt>
                <c:pt idx="317">
                  <c:v>15.849999999999998</c:v>
                </c:pt>
                <c:pt idx="318">
                  <c:v>15.899999999999999</c:v>
                </c:pt>
                <c:pt idx="319">
                  <c:v>15.95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19.099999999999998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19.249999999999996</c:v>
                </c:pt>
                <c:pt idx="386">
                  <c:v>19.3</c:v>
                </c:pt>
                <c:pt idx="387">
                  <c:v>19.349999999999998</c:v>
                </c:pt>
                <c:pt idx="388">
                  <c:v>19.400000000000002</c:v>
                </c:pt>
                <c:pt idx="389">
                  <c:v>19.45</c:v>
                </c:pt>
                <c:pt idx="390">
                  <c:v>19.499999999999996</c:v>
                </c:pt>
                <c:pt idx="391">
                  <c:v>19.55</c:v>
                </c:pt>
                <c:pt idx="392">
                  <c:v>19.599999999999998</c:v>
                </c:pt>
                <c:pt idx="393">
                  <c:v>19.650000000000002</c:v>
                </c:pt>
                <c:pt idx="394">
                  <c:v>19.7</c:v>
                </c:pt>
                <c:pt idx="395">
                  <c:v>19.749999999999996</c:v>
                </c:pt>
                <c:pt idx="396">
                  <c:v>19.8</c:v>
                </c:pt>
                <c:pt idx="397">
                  <c:v>19.849999999999998</c:v>
                </c:pt>
                <c:pt idx="398">
                  <c:v>19.900000000000002</c:v>
                </c:pt>
                <c:pt idx="399">
                  <c:v>19.95</c:v>
                </c:pt>
                <c:pt idx="400">
                  <c:v>19.999999999999996</c:v>
                </c:pt>
                <c:pt idx="401">
                  <c:v>20.05</c:v>
                </c:pt>
                <c:pt idx="402">
                  <c:v>20.099999999999998</c:v>
                </c:pt>
                <c:pt idx="403">
                  <c:v>20.150000000000002</c:v>
                </c:pt>
                <c:pt idx="404">
                  <c:v>20.2</c:v>
                </c:pt>
                <c:pt idx="405">
                  <c:v>20.249999999999996</c:v>
                </c:pt>
                <c:pt idx="406">
                  <c:v>20.3</c:v>
                </c:pt>
                <c:pt idx="407">
                  <c:v>20.349999999999998</c:v>
                </c:pt>
                <c:pt idx="408">
                  <c:v>20.400000000000002</c:v>
                </c:pt>
                <c:pt idx="409">
                  <c:v>20.45</c:v>
                </c:pt>
                <c:pt idx="410">
                  <c:v>20.499999999999996</c:v>
                </c:pt>
                <c:pt idx="411">
                  <c:v>20.55</c:v>
                </c:pt>
                <c:pt idx="412">
                  <c:v>20.599999999999998</c:v>
                </c:pt>
                <c:pt idx="413">
                  <c:v>20.650000000000002</c:v>
                </c:pt>
                <c:pt idx="414">
                  <c:v>20.7</c:v>
                </c:pt>
                <c:pt idx="415">
                  <c:v>20.749999999999996</c:v>
                </c:pt>
                <c:pt idx="416">
                  <c:v>20.8</c:v>
                </c:pt>
                <c:pt idx="417">
                  <c:v>20.849999999999998</c:v>
                </c:pt>
                <c:pt idx="418">
                  <c:v>20.900000000000002</c:v>
                </c:pt>
                <c:pt idx="419">
                  <c:v>20.95</c:v>
                </c:pt>
                <c:pt idx="420">
                  <c:v>20.999999999999996</c:v>
                </c:pt>
                <c:pt idx="421">
                  <c:v>21.05</c:v>
                </c:pt>
                <c:pt idx="422">
                  <c:v>21.099999999999998</c:v>
                </c:pt>
                <c:pt idx="423">
                  <c:v>21.150000000000002</c:v>
                </c:pt>
                <c:pt idx="424">
                  <c:v>21.2</c:v>
                </c:pt>
                <c:pt idx="425">
                  <c:v>21.249999999999996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044-4086-B685-44238708D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518592"/>
        <c:axId val="210519168"/>
      </c:scatterChart>
      <c:valAx>
        <c:axId val="21051859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519168"/>
        <c:crosses val="autoZero"/>
        <c:crossBetween val="midCat"/>
      </c:valAx>
      <c:valAx>
        <c:axId val="210519168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518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Lærdalsfjord </a:t>
            </a:r>
            <a:r>
              <a:rPr lang="en-US"/>
              <a:t>Strontium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Sr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'MF2022-5_StackResults'!$AH$4:$AH$429</c:f>
              <c:numCache>
                <c:formatCode>General</c:formatCode>
                <c:ptCount val="426"/>
                <c:pt idx="0">
                  <c:v>2081</c:v>
                </c:pt>
                <c:pt idx="1">
                  <c:v>2097</c:v>
                </c:pt>
                <c:pt idx="2">
                  <c:v>2012</c:v>
                </c:pt>
                <c:pt idx="3">
                  <c:v>2124</c:v>
                </c:pt>
                <c:pt idx="4">
                  <c:v>2086</c:v>
                </c:pt>
                <c:pt idx="5">
                  <c:v>2243</c:v>
                </c:pt>
                <c:pt idx="6">
                  <c:v>2222</c:v>
                </c:pt>
                <c:pt idx="7">
                  <c:v>2045</c:v>
                </c:pt>
                <c:pt idx="8">
                  <c:v>2232</c:v>
                </c:pt>
                <c:pt idx="9">
                  <c:v>2193</c:v>
                </c:pt>
                <c:pt idx="10">
                  <c:v>2147</c:v>
                </c:pt>
                <c:pt idx="11">
                  <c:v>2321</c:v>
                </c:pt>
                <c:pt idx="12">
                  <c:v>2368</c:v>
                </c:pt>
                <c:pt idx="13">
                  <c:v>2225</c:v>
                </c:pt>
                <c:pt idx="14">
                  <c:v>2311</c:v>
                </c:pt>
                <c:pt idx="15">
                  <c:v>2363</c:v>
                </c:pt>
                <c:pt idx="16">
                  <c:v>2383</c:v>
                </c:pt>
                <c:pt idx="17">
                  <c:v>2430</c:v>
                </c:pt>
                <c:pt idx="18">
                  <c:v>2321</c:v>
                </c:pt>
                <c:pt idx="19">
                  <c:v>2153</c:v>
                </c:pt>
                <c:pt idx="20">
                  <c:v>2109</c:v>
                </c:pt>
                <c:pt idx="21">
                  <c:v>2175</c:v>
                </c:pt>
                <c:pt idx="22">
                  <c:v>2337</c:v>
                </c:pt>
                <c:pt idx="23">
                  <c:v>2335</c:v>
                </c:pt>
                <c:pt idx="24">
                  <c:v>2223</c:v>
                </c:pt>
                <c:pt idx="25">
                  <c:v>2395</c:v>
                </c:pt>
                <c:pt idx="26">
                  <c:v>2344</c:v>
                </c:pt>
                <c:pt idx="27">
                  <c:v>2314</c:v>
                </c:pt>
                <c:pt idx="28">
                  <c:v>2341</c:v>
                </c:pt>
                <c:pt idx="29">
                  <c:v>2351</c:v>
                </c:pt>
                <c:pt idx="30">
                  <c:v>2501</c:v>
                </c:pt>
                <c:pt idx="31">
                  <c:v>2365</c:v>
                </c:pt>
                <c:pt idx="32">
                  <c:v>2426</c:v>
                </c:pt>
                <c:pt idx="33">
                  <c:v>2355</c:v>
                </c:pt>
                <c:pt idx="34">
                  <c:v>2366</c:v>
                </c:pt>
                <c:pt idx="35">
                  <c:v>2357</c:v>
                </c:pt>
                <c:pt idx="36">
                  <c:v>2316</c:v>
                </c:pt>
                <c:pt idx="37">
                  <c:v>2413</c:v>
                </c:pt>
                <c:pt idx="38">
                  <c:v>2366</c:v>
                </c:pt>
                <c:pt idx="39">
                  <c:v>2194</c:v>
                </c:pt>
                <c:pt idx="40">
                  <c:v>2390</c:v>
                </c:pt>
                <c:pt idx="41">
                  <c:v>2392</c:v>
                </c:pt>
                <c:pt idx="42">
                  <c:v>2419</c:v>
                </c:pt>
                <c:pt idx="43">
                  <c:v>2181</c:v>
                </c:pt>
                <c:pt idx="44">
                  <c:v>2284</c:v>
                </c:pt>
                <c:pt idx="45">
                  <c:v>2130</c:v>
                </c:pt>
                <c:pt idx="46">
                  <c:v>2274</c:v>
                </c:pt>
                <c:pt idx="47">
                  <c:v>2266</c:v>
                </c:pt>
                <c:pt idx="48">
                  <c:v>2251</c:v>
                </c:pt>
                <c:pt idx="49">
                  <c:v>2143</c:v>
                </c:pt>
                <c:pt idx="50">
                  <c:v>2163</c:v>
                </c:pt>
                <c:pt idx="51">
                  <c:v>2160</c:v>
                </c:pt>
                <c:pt idx="52">
                  <c:v>2168</c:v>
                </c:pt>
                <c:pt idx="53">
                  <c:v>2150</c:v>
                </c:pt>
                <c:pt idx="54">
                  <c:v>2147</c:v>
                </c:pt>
                <c:pt idx="55">
                  <c:v>2237</c:v>
                </c:pt>
                <c:pt idx="56">
                  <c:v>2175</c:v>
                </c:pt>
                <c:pt idx="57">
                  <c:v>2016</c:v>
                </c:pt>
                <c:pt idx="58">
                  <c:v>2054</c:v>
                </c:pt>
                <c:pt idx="59">
                  <c:v>2021</c:v>
                </c:pt>
                <c:pt idx="60">
                  <c:v>2235</c:v>
                </c:pt>
                <c:pt idx="61">
                  <c:v>2168</c:v>
                </c:pt>
                <c:pt idx="62">
                  <c:v>2155</c:v>
                </c:pt>
                <c:pt idx="63">
                  <c:v>2162</c:v>
                </c:pt>
                <c:pt idx="64">
                  <c:v>2218</c:v>
                </c:pt>
                <c:pt idx="65">
                  <c:v>2114</c:v>
                </c:pt>
                <c:pt idx="66">
                  <c:v>2091</c:v>
                </c:pt>
                <c:pt idx="67">
                  <c:v>2057</c:v>
                </c:pt>
                <c:pt idx="68">
                  <c:v>2046</c:v>
                </c:pt>
                <c:pt idx="69">
                  <c:v>2168</c:v>
                </c:pt>
                <c:pt idx="70">
                  <c:v>2080</c:v>
                </c:pt>
                <c:pt idx="71">
                  <c:v>2097</c:v>
                </c:pt>
                <c:pt idx="72">
                  <c:v>1995</c:v>
                </c:pt>
                <c:pt idx="73">
                  <c:v>2124</c:v>
                </c:pt>
                <c:pt idx="74">
                  <c:v>2078</c:v>
                </c:pt>
                <c:pt idx="75">
                  <c:v>2007</c:v>
                </c:pt>
                <c:pt idx="76">
                  <c:v>2085</c:v>
                </c:pt>
                <c:pt idx="77">
                  <c:v>1916</c:v>
                </c:pt>
                <c:pt idx="78">
                  <c:v>1915</c:v>
                </c:pt>
                <c:pt idx="79">
                  <c:v>2038</c:v>
                </c:pt>
                <c:pt idx="80">
                  <c:v>1973</c:v>
                </c:pt>
                <c:pt idx="81">
                  <c:v>1930</c:v>
                </c:pt>
                <c:pt idx="82">
                  <c:v>1953</c:v>
                </c:pt>
                <c:pt idx="83">
                  <c:v>2004</c:v>
                </c:pt>
                <c:pt idx="84">
                  <c:v>1876</c:v>
                </c:pt>
                <c:pt idx="85">
                  <c:v>2039</c:v>
                </c:pt>
                <c:pt idx="86">
                  <c:v>1997</c:v>
                </c:pt>
                <c:pt idx="87">
                  <c:v>2107</c:v>
                </c:pt>
                <c:pt idx="88">
                  <c:v>2098</c:v>
                </c:pt>
                <c:pt idx="89">
                  <c:v>2075</c:v>
                </c:pt>
                <c:pt idx="90">
                  <c:v>1996</c:v>
                </c:pt>
                <c:pt idx="91">
                  <c:v>2079</c:v>
                </c:pt>
                <c:pt idx="92">
                  <c:v>2082</c:v>
                </c:pt>
                <c:pt idx="93">
                  <c:v>2088</c:v>
                </c:pt>
                <c:pt idx="94">
                  <c:v>2138</c:v>
                </c:pt>
                <c:pt idx="95">
                  <c:v>2107</c:v>
                </c:pt>
                <c:pt idx="96">
                  <c:v>2119</c:v>
                </c:pt>
                <c:pt idx="97">
                  <c:v>2078</c:v>
                </c:pt>
                <c:pt idx="98">
                  <c:v>2087</c:v>
                </c:pt>
                <c:pt idx="99">
                  <c:v>1994</c:v>
                </c:pt>
                <c:pt idx="100">
                  <c:v>2055</c:v>
                </c:pt>
                <c:pt idx="101">
                  <c:v>2035</c:v>
                </c:pt>
                <c:pt idx="102">
                  <c:v>2014</c:v>
                </c:pt>
                <c:pt idx="103">
                  <c:v>2097</c:v>
                </c:pt>
                <c:pt idx="104">
                  <c:v>1989</c:v>
                </c:pt>
                <c:pt idx="105">
                  <c:v>1977</c:v>
                </c:pt>
                <c:pt idx="106">
                  <c:v>2000</c:v>
                </c:pt>
                <c:pt idx="107">
                  <c:v>1929</c:v>
                </c:pt>
                <c:pt idx="108">
                  <c:v>1947</c:v>
                </c:pt>
                <c:pt idx="109">
                  <c:v>1962</c:v>
                </c:pt>
                <c:pt idx="110">
                  <c:v>1915</c:v>
                </c:pt>
                <c:pt idx="111">
                  <c:v>1949</c:v>
                </c:pt>
                <c:pt idx="112">
                  <c:v>2114</c:v>
                </c:pt>
                <c:pt idx="113">
                  <c:v>1969</c:v>
                </c:pt>
                <c:pt idx="114">
                  <c:v>2067</c:v>
                </c:pt>
                <c:pt idx="115">
                  <c:v>2076</c:v>
                </c:pt>
                <c:pt idx="116">
                  <c:v>2054</c:v>
                </c:pt>
                <c:pt idx="117">
                  <c:v>1970</c:v>
                </c:pt>
                <c:pt idx="118">
                  <c:v>2011</c:v>
                </c:pt>
                <c:pt idx="119">
                  <c:v>2042</c:v>
                </c:pt>
                <c:pt idx="120">
                  <c:v>2146</c:v>
                </c:pt>
                <c:pt idx="121">
                  <c:v>2112</c:v>
                </c:pt>
                <c:pt idx="122">
                  <c:v>2054</c:v>
                </c:pt>
                <c:pt idx="123">
                  <c:v>2208</c:v>
                </c:pt>
                <c:pt idx="124">
                  <c:v>2021</c:v>
                </c:pt>
                <c:pt idx="125">
                  <c:v>2042</c:v>
                </c:pt>
                <c:pt idx="126">
                  <c:v>2094</c:v>
                </c:pt>
                <c:pt idx="127">
                  <c:v>2166</c:v>
                </c:pt>
                <c:pt idx="128">
                  <c:v>2175</c:v>
                </c:pt>
                <c:pt idx="129">
                  <c:v>2186</c:v>
                </c:pt>
                <c:pt idx="130">
                  <c:v>2253</c:v>
                </c:pt>
                <c:pt idx="131">
                  <c:v>2305</c:v>
                </c:pt>
                <c:pt idx="132">
                  <c:v>2257</c:v>
                </c:pt>
                <c:pt idx="133">
                  <c:v>2301</c:v>
                </c:pt>
                <c:pt idx="134">
                  <c:v>2302</c:v>
                </c:pt>
                <c:pt idx="135">
                  <c:v>2139</c:v>
                </c:pt>
                <c:pt idx="136">
                  <c:v>2105</c:v>
                </c:pt>
                <c:pt idx="137">
                  <c:v>2090</c:v>
                </c:pt>
                <c:pt idx="138">
                  <c:v>2006</c:v>
                </c:pt>
                <c:pt idx="139">
                  <c:v>1976</c:v>
                </c:pt>
                <c:pt idx="140">
                  <c:v>2028</c:v>
                </c:pt>
                <c:pt idx="141">
                  <c:v>2023</c:v>
                </c:pt>
                <c:pt idx="142">
                  <c:v>2017</c:v>
                </c:pt>
                <c:pt idx="143">
                  <c:v>2109</c:v>
                </c:pt>
                <c:pt idx="144">
                  <c:v>2021</c:v>
                </c:pt>
                <c:pt idx="145">
                  <c:v>2079</c:v>
                </c:pt>
                <c:pt idx="146">
                  <c:v>2028</c:v>
                </c:pt>
                <c:pt idx="147">
                  <c:v>2163</c:v>
                </c:pt>
                <c:pt idx="148">
                  <c:v>2049</c:v>
                </c:pt>
                <c:pt idx="149">
                  <c:v>1962</c:v>
                </c:pt>
                <c:pt idx="150">
                  <c:v>2121</c:v>
                </c:pt>
                <c:pt idx="151">
                  <c:v>2034</c:v>
                </c:pt>
                <c:pt idx="152">
                  <c:v>2066</c:v>
                </c:pt>
                <c:pt idx="153">
                  <c:v>2012</c:v>
                </c:pt>
                <c:pt idx="154">
                  <c:v>2052</c:v>
                </c:pt>
                <c:pt idx="155">
                  <c:v>2021</c:v>
                </c:pt>
                <c:pt idx="156">
                  <c:v>2010</c:v>
                </c:pt>
                <c:pt idx="157">
                  <c:v>2049</c:v>
                </c:pt>
                <c:pt idx="158">
                  <c:v>2034</c:v>
                </c:pt>
                <c:pt idx="159">
                  <c:v>2055</c:v>
                </c:pt>
                <c:pt idx="160">
                  <c:v>2075</c:v>
                </c:pt>
                <c:pt idx="161">
                  <c:v>1945</c:v>
                </c:pt>
                <c:pt idx="162">
                  <c:v>2050</c:v>
                </c:pt>
                <c:pt idx="163">
                  <c:v>2148</c:v>
                </c:pt>
                <c:pt idx="164">
                  <c:v>2131</c:v>
                </c:pt>
                <c:pt idx="165">
                  <c:v>2208</c:v>
                </c:pt>
                <c:pt idx="166">
                  <c:v>1957</c:v>
                </c:pt>
                <c:pt idx="167">
                  <c:v>2224</c:v>
                </c:pt>
                <c:pt idx="168">
                  <c:v>2068</c:v>
                </c:pt>
                <c:pt idx="169">
                  <c:v>2140</c:v>
                </c:pt>
                <c:pt idx="170">
                  <c:v>2099</c:v>
                </c:pt>
                <c:pt idx="171">
                  <c:v>1955</c:v>
                </c:pt>
                <c:pt idx="172">
                  <c:v>1975</c:v>
                </c:pt>
                <c:pt idx="173">
                  <c:v>2095</c:v>
                </c:pt>
                <c:pt idx="174">
                  <c:v>2118</c:v>
                </c:pt>
                <c:pt idx="175">
                  <c:v>2065</c:v>
                </c:pt>
                <c:pt idx="176">
                  <c:v>2078</c:v>
                </c:pt>
                <c:pt idx="177">
                  <c:v>1976</c:v>
                </c:pt>
                <c:pt idx="178">
                  <c:v>1966</c:v>
                </c:pt>
                <c:pt idx="179">
                  <c:v>1985</c:v>
                </c:pt>
                <c:pt idx="180">
                  <c:v>1978</c:v>
                </c:pt>
                <c:pt idx="181">
                  <c:v>2078</c:v>
                </c:pt>
                <c:pt idx="182">
                  <c:v>1950</c:v>
                </c:pt>
                <c:pt idx="183">
                  <c:v>2076</c:v>
                </c:pt>
                <c:pt idx="184">
                  <c:v>1888</c:v>
                </c:pt>
                <c:pt idx="185">
                  <c:v>2017</c:v>
                </c:pt>
                <c:pt idx="186">
                  <c:v>1969</c:v>
                </c:pt>
                <c:pt idx="187">
                  <c:v>2011</c:v>
                </c:pt>
                <c:pt idx="188">
                  <c:v>1963</c:v>
                </c:pt>
                <c:pt idx="189">
                  <c:v>2061</c:v>
                </c:pt>
                <c:pt idx="190">
                  <c:v>1945</c:v>
                </c:pt>
                <c:pt idx="191">
                  <c:v>2029</c:v>
                </c:pt>
                <c:pt idx="192">
                  <c:v>2018</c:v>
                </c:pt>
                <c:pt idx="193">
                  <c:v>2029</c:v>
                </c:pt>
                <c:pt idx="194">
                  <c:v>2066</c:v>
                </c:pt>
                <c:pt idx="195">
                  <c:v>1954</c:v>
                </c:pt>
                <c:pt idx="196">
                  <c:v>1997</c:v>
                </c:pt>
                <c:pt idx="197">
                  <c:v>1955</c:v>
                </c:pt>
                <c:pt idx="198">
                  <c:v>1946</c:v>
                </c:pt>
                <c:pt idx="199">
                  <c:v>2071</c:v>
                </c:pt>
                <c:pt idx="200">
                  <c:v>1945</c:v>
                </c:pt>
                <c:pt idx="201">
                  <c:v>2093</c:v>
                </c:pt>
                <c:pt idx="202">
                  <c:v>2057</c:v>
                </c:pt>
                <c:pt idx="203">
                  <c:v>2004</c:v>
                </c:pt>
                <c:pt idx="204">
                  <c:v>2003</c:v>
                </c:pt>
                <c:pt idx="205">
                  <c:v>1935</c:v>
                </c:pt>
                <c:pt idx="206">
                  <c:v>2118</c:v>
                </c:pt>
                <c:pt idx="207">
                  <c:v>2100</c:v>
                </c:pt>
                <c:pt idx="208">
                  <c:v>1995</c:v>
                </c:pt>
                <c:pt idx="209">
                  <c:v>2020</c:v>
                </c:pt>
                <c:pt idx="210">
                  <c:v>2064</c:v>
                </c:pt>
                <c:pt idx="211">
                  <c:v>2065</c:v>
                </c:pt>
                <c:pt idx="212">
                  <c:v>2012</c:v>
                </c:pt>
                <c:pt idx="213">
                  <c:v>2016</c:v>
                </c:pt>
                <c:pt idx="214">
                  <c:v>2009</c:v>
                </c:pt>
                <c:pt idx="215">
                  <c:v>1911</c:v>
                </c:pt>
                <c:pt idx="216">
                  <c:v>1966</c:v>
                </c:pt>
                <c:pt idx="217">
                  <c:v>1992</c:v>
                </c:pt>
                <c:pt idx="218">
                  <c:v>1949</c:v>
                </c:pt>
                <c:pt idx="219">
                  <c:v>2037</c:v>
                </c:pt>
                <c:pt idx="220">
                  <c:v>2022</c:v>
                </c:pt>
                <c:pt idx="221">
                  <c:v>1980</c:v>
                </c:pt>
                <c:pt idx="222">
                  <c:v>2088</c:v>
                </c:pt>
                <c:pt idx="223">
                  <c:v>2117</c:v>
                </c:pt>
                <c:pt idx="224">
                  <c:v>2122</c:v>
                </c:pt>
                <c:pt idx="225">
                  <c:v>2172</c:v>
                </c:pt>
                <c:pt idx="226">
                  <c:v>2189</c:v>
                </c:pt>
                <c:pt idx="227">
                  <c:v>2058</c:v>
                </c:pt>
                <c:pt idx="228">
                  <c:v>1992</c:v>
                </c:pt>
                <c:pt idx="229">
                  <c:v>2146</c:v>
                </c:pt>
                <c:pt idx="230">
                  <c:v>2087</c:v>
                </c:pt>
                <c:pt idx="231">
                  <c:v>2241</c:v>
                </c:pt>
                <c:pt idx="232">
                  <c:v>2216</c:v>
                </c:pt>
                <c:pt idx="233">
                  <c:v>2187</c:v>
                </c:pt>
                <c:pt idx="234">
                  <c:v>2167</c:v>
                </c:pt>
                <c:pt idx="235">
                  <c:v>2101</c:v>
                </c:pt>
                <c:pt idx="236">
                  <c:v>2136</c:v>
                </c:pt>
                <c:pt idx="237">
                  <c:v>2224</c:v>
                </c:pt>
                <c:pt idx="238">
                  <c:v>2246</c:v>
                </c:pt>
                <c:pt idx="239">
                  <c:v>2144</c:v>
                </c:pt>
                <c:pt idx="240">
                  <c:v>2175</c:v>
                </c:pt>
                <c:pt idx="241">
                  <c:v>2109</c:v>
                </c:pt>
                <c:pt idx="242">
                  <c:v>2126</c:v>
                </c:pt>
                <c:pt idx="243">
                  <c:v>2141</c:v>
                </c:pt>
                <c:pt idx="244">
                  <c:v>2093</c:v>
                </c:pt>
                <c:pt idx="245">
                  <c:v>2074</c:v>
                </c:pt>
                <c:pt idx="246">
                  <c:v>2198</c:v>
                </c:pt>
                <c:pt idx="247">
                  <c:v>2142</c:v>
                </c:pt>
                <c:pt idx="248">
                  <c:v>2390</c:v>
                </c:pt>
                <c:pt idx="249">
                  <c:v>2389</c:v>
                </c:pt>
                <c:pt idx="250">
                  <c:v>2085</c:v>
                </c:pt>
                <c:pt idx="251">
                  <c:v>2116</c:v>
                </c:pt>
                <c:pt idx="252">
                  <c:v>2005</c:v>
                </c:pt>
                <c:pt idx="253">
                  <c:v>2026</c:v>
                </c:pt>
                <c:pt idx="254">
                  <c:v>2052</c:v>
                </c:pt>
                <c:pt idx="255">
                  <c:v>2111</c:v>
                </c:pt>
                <c:pt idx="256">
                  <c:v>2135</c:v>
                </c:pt>
                <c:pt idx="257">
                  <c:v>2043</c:v>
                </c:pt>
                <c:pt idx="258">
                  <c:v>2129</c:v>
                </c:pt>
                <c:pt idx="259">
                  <c:v>2159</c:v>
                </c:pt>
                <c:pt idx="260">
                  <c:v>2219</c:v>
                </c:pt>
                <c:pt idx="261">
                  <c:v>2237</c:v>
                </c:pt>
                <c:pt idx="262">
                  <c:v>2160</c:v>
                </c:pt>
                <c:pt idx="263">
                  <c:v>2142</c:v>
                </c:pt>
                <c:pt idx="264">
                  <c:v>1993</c:v>
                </c:pt>
                <c:pt idx="265">
                  <c:v>2208</c:v>
                </c:pt>
                <c:pt idx="266">
                  <c:v>2158</c:v>
                </c:pt>
                <c:pt idx="267">
                  <c:v>2065</c:v>
                </c:pt>
                <c:pt idx="268">
                  <c:v>2149</c:v>
                </c:pt>
                <c:pt idx="269">
                  <c:v>2151</c:v>
                </c:pt>
                <c:pt idx="270">
                  <c:v>2144</c:v>
                </c:pt>
                <c:pt idx="271">
                  <c:v>2070</c:v>
                </c:pt>
                <c:pt idx="272">
                  <c:v>2165</c:v>
                </c:pt>
                <c:pt idx="273">
                  <c:v>2199</c:v>
                </c:pt>
                <c:pt idx="274">
                  <c:v>2192</c:v>
                </c:pt>
                <c:pt idx="275">
                  <c:v>2155</c:v>
                </c:pt>
                <c:pt idx="276">
                  <c:v>2101</c:v>
                </c:pt>
                <c:pt idx="277">
                  <c:v>2167</c:v>
                </c:pt>
                <c:pt idx="278">
                  <c:v>2034</c:v>
                </c:pt>
                <c:pt idx="279">
                  <c:v>2073</c:v>
                </c:pt>
                <c:pt idx="280">
                  <c:v>2045</c:v>
                </c:pt>
                <c:pt idx="281">
                  <c:v>1992</c:v>
                </c:pt>
                <c:pt idx="282">
                  <c:v>2124</c:v>
                </c:pt>
                <c:pt idx="283">
                  <c:v>2133</c:v>
                </c:pt>
                <c:pt idx="284">
                  <c:v>2054</c:v>
                </c:pt>
                <c:pt idx="285">
                  <c:v>2085</c:v>
                </c:pt>
                <c:pt idx="286">
                  <c:v>2036</c:v>
                </c:pt>
                <c:pt idx="287">
                  <c:v>2122</c:v>
                </c:pt>
                <c:pt idx="288">
                  <c:v>2140</c:v>
                </c:pt>
                <c:pt idx="289">
                  <c:v>2216</c:v>
                </c:pt>
                <c:pt idx="290">
                  <c:v>2187</c:v>
                </c:pt>
                <c:pt idx="291">
                  <c:v>2259</c:v>
                </c:pt>
                <c:pt idx="292">
                  <c:v>2392</c:v>
                </c:pt>
                <c:pt idx="293">
                  <c:v>2227</c:v>
                </c:pt>
                <c:pt idx="294">
                  <c:v>2200</c:v>
                </c:pt>
                <c:pt idx="295">
                  <c:v>2175</c:v>
                </c:pt>
                <c:pt idx="296">
                  <c:v>2222</c:v>
                </c:pt>
                <c:pt idx="297">
                  <c:v>2233</c:v>
                </c:pt>
                <c:pt idx="298">
                  <c:v>2190</c:v>
                </c:pt>
                <c:pt idx="299">
                  <c:v>2074</c:v>
                </c:pt>
                <c:pt idx="300">
                  <c:v>2066</c:v>
                </c:pt>
                <c:pt idx="301">
                  <c:v>2193</c:v>
                </c:pt>
                <c:pt idx="302">
                  <c:v>2185</c:v>
                </c:pt>
                <c:pt idx="303">
                  <c:v>2177</c:v>
                </c:pt>
                <c:pt idx="304">
                  <c:v>2170</c:v>
                </c:pt>
                <c:pt idx="305">
                  <c:v>2220</c:v>
                </c:pt>
                <c:pt idx="306">
                  <c:v>2070</c:v>
                </c:pt>
                <c:pt idx="307">
                  <c:v>2124</c:v>
                </c:pt>
                <c:pt idx="308">
                  <c:v>2168</c:v>
                </c:pt>
                <c:pt idx="309">
                  <c:v>2085</c:v>
                </c:pt>
                <c:pt idx="310">
                  <c:v>2259</c:v>
                </c:pt>
                <c:pt idx="311">
                  <c:v>2167</c:v>
                </c:pt>
                <c:pt idx="312">
                  <c:v>2239</c:v>
                </c:pt>
                <c:pt idx="313">
                  <c:v>2211</c:v>
                </c:pt>
                <c:pt idx="314">
                  <c:v>2312</c:v>
                </c:pt>
                <c:pt idx="315">
                  <c:v>2295</c:v>
                </c:pt>
                <c:pt idx="316">
                  <c:v>2297</c:v>
                </c:pt>
                <c:pt idx="317">
                  <c:v>2422</c:v>
                </c:pt>
                <c:pt idx="318">
                  <c:v>2339</c:v>
                </c:pt>
                <c:pt idx="319">
                  <c:v>2428</c:v>
                </c:pt>
                <c:pt idx="320">
                  <c:v>2407</c:v>
                </c:pt>
                <c:pt idx="321">
                  <c:v>2481</c:v>
                </c:pt>
                <c:pt idx="322">
                  <c:v>2421</c:v>
                </c:pt>
                <c:pt idx="323">
                  <c:v>2371</c:v>
                </c:pt>
                <c:pt idx="324">
                  <c:v>2452</c:v>
                </c:pt>
                <c:pt idx="325">
                  <c:v>2381</c:v>
                </c:pt>
                <c:pt idx="326">
                  <c:v>2404</c:v>
                </c:pt>
                <c:pt idx="327">
                  <c:v>2384</c:v>
                </c:pt>
                <c:pt idx="328">
                  <c:v>2252</c:v>
                </c:pt>
                <c:pt idx="329">
                  <c:v>2318</c:v>
                </c:pt>
                <c:pt idx="330">
                  <c:v>2342</c:v>
                </c:pt>
                <c:pt idx="331">
                  <c:v>2516</c:v>
                </c:pt>
                <c:pt idx="332">
                  <c:v>2289</c:v>
                </c:pt>
                <c:pt idx="333">
                  <c:v>2155</c:v>
                </c:pt>
                <c:pt idx="334">
                  <c:v>2169</c:v>
                </c:pt>
                <c:pt idx="337">
                  <c:v>2232</c:v>
                </c:pt>
                <c:pt idx="338">
                  <c:v>2031</c:v>
                </c:pt>
                <c:pt idx="344">
                  <c:v>2167</c:v>
                </c:pt>
                <c:pt idx="345">
                  <c:v>2297</c:v>
                </c:pt>
                <c:pt idx="346">
                  <c:v>2398</c:v>
                </c:pt>
                <c:pt idx="347">
                  <c:v>2290</c:v>
                </c:pt>
                <c:pt idx="348">
                  <c:v>2315</c:v>
                </c:pt>
                <c:pt idx="349">
                  <c:v>2274</c:v>
                </c:pt>
                <c:pt idx="350">
                  <c:v>2290</c:v>
                </c:pt>
                <c:pt idx="351">
                  <c:v>2277</c:v>
                </c:pt>
                <c:pt idx="352">
                  <c:v>2259</c:v>
                </c:pt>
                <c:pt idx="353">
                  <c:v>2215</c:v>
                </c:pt>
                <c:pt idx="354">
                  <c:v>2231</c:v>
                </c:pt>
                <c:pt idx="355">
                  <c:v>2293</c:v>
                </c:pt>
                <c:pt idx="356">
                  <c:v>2196</c:v>
                </c:pt>
                <c:pt idx="357">
                  <c:v>2265</c:v>
                </c:pt>
                <c:pt idx="358">
                  <c:v>2128</c:v>
                </c:pt>
                <c:pt idx="359">
                  <c:v>2307</c:v>
                </c:pt>
                <c:pt idx="360">
                  <c:v>2239</c:v>
                </c:pt>
                <c:pt idx="361">
                  <c:v>2101</c:v>
                </c:pt>
                <c:pt idx="362">
                  <c:v>2209</c:v>
                </c:pt>
                <c:pt idx="363">
                  <c:v>2117</c:v>
                </c:pt>
                <c:pt idx="364">
                  <c:v>2360</c:v>
                </c:pt>
                <c:pt idx="365">
                  <c:v>2249</c:v>
                </c:pt>
                <c:pt idx="366">
                  <c:v>2250</c:v>
                </c:pt>
                <c:pt idx="367">
                  <c:v>2211</c:v>
                </c:pt>
                <c:pt idx="368">
                  <c:v>2265</c:v>
                </c:pt>
                <c:pt idx="369">
                  <c:v>2115</c:v>
                </c:pt>
                <c:pt idx="370">
                  <c:v>2209</c:v>
                </c:pt>
                <c:pt idx="371">
                  <c:v>2254</c:v>
                </c:pt>
                <c:pt idx="372">
                  <c:v>2325</c:v>
                </c:pt>
                <c:pt idx="373">
                  <c:v>2186</c:v>
                </c:pt>
                <c:pt idx="374">
                  <c:v>2152</c:v>
                </c:pt>
                <c:pt idx="375">
                  <c:v>2152</c:v>
                </c:pt>
                <c:pt idx="376">
                  <c:v>2122</c:v>
                </c:pt>
                <c:pt idx="377">
                  <c:v>2193</c:v>
                </c:pt>
                <c:pt idx="378">
                  <c:v>2035</c:v>
                </c:pt>
                <c:pt idx="379">
                  <c:v>2119</c:v>
                </c:pt>
                <c:pt idx="380">
                  <c:v>2093</c:v>
                </c:pt>
                <c:pt idx="381">
                  <c:v>2096</c:v>
                </c:pt>
                <c:pt idx="382">
                  <c:v>2092</c:v>
                </c:pt>
                <c:pt idx="383">
                  <c:v>2171</c:v>
                </c:pt>
                <c:pt idx="384">
                  <c:v>2108</c:v>
                </c:pt>
                <c:pt idx="385">
                  <c:v>2199</c:v>
                </c:pt>
                <c:pt idx="386">
                  <c:v>2196</c:v>
                </c:pt>
                <c:pt idx="387">
                  <c:v>2100</c:v>
                </c:pt>
                <c:pt idx="388">
                  <c:v>2047</c:v>
                </c:pt>
                <c:pt idx="389">
                  <c:v>2240</c:v>
                </c:pt>
                <c:pt idx="390">
                  <c:v>2045</c:v>
                </c:pt>
                <c:pt idx="391">
                  <c:v>2172</c:v>
                </c:pt>
                <c:pt idx="392">
                  <c:v>2257</c:v>
                </c:pt>
                <c:pt idx="393">
                  <c:v>2101</c:v>
                </c:pt>
                <c:pt idx="394">
                  <c:v>2161</c:v>
                </c:pt>
                <c:pt idx="395">
                  <c:v>2215</c:v>
                </c:pt>
                <c:pt idx="396">
                  <c:v>2161</c:v>
                </c:pt>
                <c:pt idx="397">
                  <c:v>2018</c:v>
                </c:pt>
                <c:pt idx="398">
                  <c:v>2053</c:v>
                </c:pt>
                <c:pt idx="399">
                  <c:v>2156</c:v>
                </c:pt>
                <c:pt idx="400">
                  <c:v>2227</c:v>
                </c:pt>
                <c:pt idx="401">
                  <c:v>2149</c:v>
                </c:pt>
                <c:pt idx="402">
                  <c:v>2166</c:v>
                </c:pt>
                <c:pt idx="403">
                  <c:v>2126</c:v>
                </c:pt>
                <c:pt idx="404">
                  <c:v>2172</c:v>
                </c:pt>
                <c:pt idx="405">
                  <c:v>2151</c:v>
                </c:pt>
                <c:pt idx="406">
                  <c:v>2322</c:v>
                </c:pt>
                <c:pt idx="407">
                  <c:v>2110</c:v>
                </c:pt>
                <c:pt idx="408">
                  <c:v>2144</c:v>
                </c:pt>
                <c:pt idx="409">
                  <c:v>2156</c:v>
                </c:pt>
                <c:pt idx="410">
                  <c:v>2320</c:v>
                </c:pt>
                <c:pt idx="411">
                  <c:v>2192</c:v>
                </c:pt>
                <c:pt idx="412">
                  <c:v>2252</c:v>
                </c:pt>
                <c:pt idx="413">
                  <c:v>2239</c:v>
                </c:pt>
                <c:pt idx="414">
                  <c:v>2241</c:v>
                </c:pt>
                <c:pt idx="415">
                  <c:v>2264</c:v>
                </c:pt>
                <c:pt idx="416">
                  <c:v>2254</c:v>
                </c:pt>
                <c:pt idx="417">
                  <c:v>2183</c:v>
                </c:pt>
                <c:pt idx="418">
                  <c:v>2230</c:v>
                </c:pt>
                <c:pt idx="419">
                  <c:v>2211</c:v>
                </c:pt>
                <c:pt idx="420">
                  <c:v>2271</c:v>
                </c:pt>
                <c:pt idx="421">
                  <c:v>2271</c:v>
                </c:pt>
                <c:pt idx="422">
                  <c:v>2322</c:v>
                </c:pt>
                <c:pt idx="423">
                  <c:v>2487</c:v>
                </c:pt>
                <c:pt idx="424">
                  <c:v>2441</c:v>
                </c:pt>
                <c:pt idx="425">
                  <c:v>2635</c:v>
                </c:pt>
              </c:numCache>
            </c:numRef>
          </c:xVal>
          <c:yVal>
            <c:numRef>
              <c:f>'MF2022-5_StackResults'!$B$4:$B$429</c:f>
              <c:numCache>
                <c:formatCode>0.00</c:formatCode>
                <c:ptCount val="426"/>
                <c:pt idx="0">
                  <c:v>0</c:v>
                </c:pt>
                <c:pt idx="1">
                  <c:v>4.9999999999998934E-2</c:v>
                </c:pt>
                <c:pt idx="2">
                  <c:v>9.9999999999999645E-2</c:v>
                </c:pt>
                <c:pt idx="3">
                  <c:v>0.14999999999999858</c:v>
                </c:pt>
                <c:pt idx="4">
                  <c:v>0.19999999999999929</c:v>
                </c:pt>
                <c:pt idx="5">
                  <c:v>0.25</c:v>
                </c:pt>
                <c:pt idx="6">
                  <c:v>0.29999999999999893</c:v>
                </c:pt>
                <c:pt idx="7">
                  <c:v>0.34999999999999964</c:v>
                </c:pt>
                <c:pt idx="8">
                  <c:v>0.39999999999999858</c:v>
                </c:pt>
                <c:pt idx="9">
                  <c:v>0.44999999999999929</c:v>
                </c:pt>
                <c:pt idx="10">
                  <c:v>0.5</c:v>
                </c:pt>
                <c:pt idx="11">
                  <c:v>0.54999999999999893</c:v>
                </c:pt>
                <c:pt idx="12">
                  <c:v>0.59999999999999964</c:v>
                </c:pt>
                <c:pt idx="13">
                  <c:v>0.64999999999999858</c:v>
                </c:pt>
                <c:pt idx="14">
                  <c:v>0.69999999999999929</c:v>
                </c:pt>
                <c:pt idx="15">
                  <c:v>0.75</c:v>
                </c:pt>
                <c:pt idx="16">
                  <c:v>0.79999999999999893</c:v>
                </c:pt>
                <c:pt idx="17">
                  <c:v>0.84999999999999964</c:v>
                </c:pt>
                <c:pt idx="18">
                  <c:v>0.89999999999999858</c:v>
                </c:pt>
                <c:pt idx="19">
                  <c:v>0.94999999999999929</c:v>
                </c:pt>
                <c:pt idx="20">
                  <c:v>1</c:v>
                </c:pt>
                <c:pt idx="21">
                  <c:v>1.0499999999999989</c:v>
                </c:pt>
                <c:pt idx="22">
                  <c:v>1.0999999999999996</c:v>
                </c:pt>
                <c:pt idx="23">
                  <c:v>1.1499999999999986</c:v>
                </c:pt>
                <c:pt idx="24">
                  <c:v>1.1999999999999993</c:v>
                </c:pt>
                <c:pt idx="25">
                  <c:v>1.25</c:v>
                </c:pt>
                <c:pt idx="26">
                  <c:v>1.2999999999999989</c:v>
                </c:pt>
                <c:pt idx="27">
                  <c:v>1.3499999999999996</c:v>
                </c:pt>
                <c:pt idx="28">
                  <c:v>1.3999999999999986</c:v>
                </c:pt>
                <c:pt idx="29">
                  <c:v>1.4499999999999993</c:v>
                </c:pt>
                <c:pt idx="30">
                  <c:v>1.5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1.6499999999999986</c:v>
                </c:pt>
                <c:pt idx="34">
                  <c:v>1.6999999999999993</c:v>
                </c:pt>
                <c:pt idx="35">
                  <c:v>1.75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1.8999999999999986</c:v>
                </c:pt>
                <c:pt idx="39">
                  <c:v>1.9499999999999993</c:v>
                </c:pt>
                <c:pt idx="40">
                  <c:v>2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2.1499999999999986</c:v>
                </c:pt>
                <c:pt idx="44">
                  <c:v>2.1999999999999993</c:v>
                </c:pt>
                <c:pt idx="45">
                  <c:v>2.25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2.3999999999999986</c:v>
                </c:pt>
                <c:pt idx="49">
                  <c:v>2.4499999999999993</c:v>
                </c:pt>
                <c:pt idx="50">
                  <c:v>2.5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2.6499999999999986</c:v>
                </c:pt>
                <c:pt idx="54">
                  <c:v>2.6999999999999993</c:v>
                </c:pt>
                <c:pt idx="55">
                  <c:v>2.75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2.8999999999999986</c:v>
                </c:pt>
                <c:pt idx="59">
                  <c:v>2.9499999999999993</c:v>
                </c:pt>
                <c:pt idx="60">
                  <c:v>3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3.1499999999999986</c:v>
                </c:pt>
                <c:pt idx="64">
                  <c:v>3.1999999999999993</c:v>
                </c:pt>
                <c:pt idx="65">
                  <c:v>3.25</c:v>
                </c:pt>
                <c:pt idx="66">
                  <c:v>3.3000000000000007</c:v>
                </c:pt>
                <c:pt idx="67">
                  <c:v>3.3499999999999979</c:v>
                </c:pt>
                <c:pt idx="68">
                  <c:v>3.3999999999999986</c:v>
                </c:pt>
                <c:pt idx="69">
                  <c:v>3.4499999999999993</c:v>
                </c:pt>
                <c:pt idx="70">
                  <c:v>3.5</c:v>
                </c:pt>
                <c:pt idx="71">
                  <c:v>3.5500000000000007</c:v>
                </c:pt>
                <c:pt idx="72">
                  <c:v>3.5999999999999979</c:v>
                </c:pt>
                <c:pt idx="73">
                  <c:v>3.6499999999999986</c:v>
                </c:pt>
                <c:pt idx="74">
                  <c:v>3.6999999999999993</c:v>
                </c:pt>
                <c:pt idx="75">
                  <c:v>3.75</c:v>
                </c:pt>
                <c:pt idx="76">
                  <c:v>3.8000000000000007</c:v>
                </c:pt>
                <c:pt idx="77">
                  <c:v>3.8499999999999979</c:v>
                </c:pt>
                <c:pt idx="78">
                  <c:v>3.8999999999999986</c:v>
                </c:pt>
                <c:pt idx="79">
                  <c:v>3.9499999999999993</c:v>
                </c:pt>
                <c:pt idx="80">
                  <c:v>4</c:v>
                </c:pt>
                <c:pt idx="81">
                  <c:v>4.0500000000000007</c:v>
                </c:pt>
                <c:pt idx="82">
                  <c:v>4.0999999999999979</c:v>
                </c:pt>
                <c:pt idx="83">
                  <c:v>4.1499999999999986</c:v>
                </c:pt>
                <c:pt idx="84">
                  <c:v>4.1999999999999993</c:v>
                </c:pt>
                <c:pt idx="85">
                  <c:v>4.25</c:v>
                </c:pt>
                <c:pt idx="86">
                  <c:v>4.3000000000000007</c:v>
                </c:pt>
                <c:pt idx="87">
                  <c:v>4.3499999999999979</c:v>
                </c:pt>
                <c:pt idx="88">
                  <c:v>4.3999999999999986</c:v>
                </c:pt>
                <c:pt idx="89">
                  <c:v>4.4499999999999993</c:v>
                </c:pt>
                <c:pt idx="90">
                  <c:v>4.5</c:v>
                </c:pt>
                <c:pt idx="91">
                  <c:v>4.5500000000000007</c:v>
                </c:pt>
                <c:pt idx="92">
                  <c:v>4.5999999999999979</c:v>
                </c:pt>
                <c:pt idx="93">
                  <c:v>4.6499999999999986</c:v>
                </c:pt>
                <c:pt idx="94">
                  <c:v>4.6999999999999993</c:v>
                </c:pt>
                <c:pt idx="95">
                  <c:v>4.75</c:v>
                </c:pt>
                <c:pt idx="96">
                  <c:v>4.8000000000000007</c:v>
                </c:pt>
                <c:pt idx="97">
                  <c:v>4.8499999999999979</c:v>
                </c:pt>
                <c:pt idx="98">
                  <c:v>4.8999999999999986</c:v>
                </c:pt>
                <c:pt idx="99">
                  <c:v>4.9499999999999993</c:v>
                </c:pt>
                <c:pt idx="100">
                  <c:v>5</c:v>
                </c:pt>
                <c:pt idx="101">
                  <c:v>5.0500000000000007</c:v>
                </c:pt>
                <c:pt idx="102">
                  <c:v>5.0999999999999979</c:v>
                </c:pt>
                <c:pt idx="103">
                  <c:v>5.1499999999999986</c:v>
                </c:pt>
                <c:pt idx="104">
                  <c:v>5.1999999999999993</c:v>
                </c:pt>
                <c:pt idx="105">
                  <c:v>5.25</c:v>
                </c:pt>
                <c:pt idx="106">
                  <c:v>5.3000000000000007</c:v>
                </c:pt>
                <c:pt idx="107">
                  <c:v>5.3499999999999979</c:v>
                </c:pt>
                <c:pt idx="108">
                  <c:v>5.3999999999999986</c:v>
                </c:pt>
                <c:pt idx="109">
                  <c:v>5.4499999999999993</c:v>
                </c:pt>
                <c:pt idx="110">
                  <c:v>5.5</c:v>
                </c:pt>
                <c:pt idx="111">
                  <c:v>5.5500000000000007</c:v>
                </c:pt>
                <c:pt idx="112">
                  <c:v>5.5999999999999979</c:v>
                </c:pt>
                <c:pt idx="113">
                  <c:v>5.6499999999999986</c:v>
                </c:pt>
                <c:pt idx="114">
                  <c:v>5.6999999999999993</c:v>
                </c:pt>
                <c:pt idx="115">
                  <c:v>5.75</c:v>
                </c:pt>
                <c:pt idx="116">
                  <c:v>5.8000000000000007</c:v>
                </c:pt>
                <c:pt idx="117">
                  <c:v>5.8499999999999979</c:v>
                </c:pt>
                <c:pt idx="118">
                  <c:v>5.8999999999999986</c:v>
                </c:pt>
                <c:pt idx="119">
                  <c:v>5.9499999999999993</c:v>
                </c:pt>
                <c:pt idx="120">
                  <c:v>6</c:v>
                </c:pt>
                <c:pt idx="121">
                  <c:v>6.0500000000000007</c:v>
                </c:pt>
                <c:pt idx="122">
                  <c:v>6.0999999999999979</c:v>
                </c:pt>
                <c:pt idx="123">
                  <c:v>6.1499999999999986</c:v>
                </c:pt>
                <c:pt idx="124">
                  <c:v>6.1999999999999993</c:v>
                </c:pt>
                <c:pt idx="125">
                  <c:v>6.25</c:v>
                </c:pt>
                <c:pt idx="126">
                  <c:v>6.3000000000000007</c:v>
                </c:pt>
                <c:pt idx="127">
                  <c:v>6.3499999999999979</c:v>
                </c:pt>
                <c:pt idx="128">
                  <c:v>6.3999999999999986</c:v>
                </c:pt>
                <c:pt idx="129">
                  <c:v>6.4499999999999993</c:v>
                </c:pt>
                <c:pt idx="130">
                  <c:v>6.5</c:v>
                </c:pt>
                <c:pt idx="131">
                  <c:v>6.5500000000000007</c:v>
                </c:pt>
                <c:pt idx="132">
                  <c:v>6.5999999999999979</c:v>
                </c:pt>
                <c:pt idx="133">
                  <c:v>6.6499999999999986</c:v>
                </c:pt>
                <c:pt idx="134">
                  <c:v>6.6999999999999993</c:v>
                </c:pt>
                <c:pt idx="135">
                  <c:v>6.75</c:v>
                </c:pt>
                <c:pt idx="136">
                  <c:v>6.8000000000000007</c:v>
                </c:pt>
                <c:pt idx="137">
                  <c:v>6.8499999999999979</c:v>
                </c:pt>
                <c:pt idx="138">
                  <c:v>6.8999999999999986</c:v>
                </c:pt>
                <c:pt idx="139">
                  <c:v>6.9499999999999993</c:v>
                </c:pt>
                <c:pt idx="140">
                  <c:v>7</c:v>
                </c:pt>
                <c:pt idx="141">
                  <c:v>7.0500000000000007</c:v>
                </c:pt>
                <c:pt idx="142">
                  <c:v>7.0999999999999979</c:v>
                </c:pt>
                <c:pt idx="143">
                  <c:v>7.1499999999999986</c:v>
                </c:pt>
                <c:pt idx="144">
                  <c:v>7.1999999999999993</c:v>
                </c:pt>
                <c:pt idx="145">
                  <c:v>7.25</c:v>
                </c:pt>
                <c:pt idx="146">
                  <c:v>7.3000000000000007</c:v>
                </c:pt>
                <c:pt idx="147">
                  <c:v>7.3499999999999979</c:v>
                </c:pt>
                <c:pt idx="148">
                  <c:v>7.3999999999999986</c:v>
                </c:pt>
                <c:pt idx="149">
                  <c:v>7.4499999999999993</c:v>
                </c:pt>
                <c:pt idx="150">
                  <c:v>7.5</c:v>
                </c:pt>
                <c:pt idx="151">
                  <c:v>7.5500000000000007</c:v>
                </c:pt>
                <c:pt idx="152">
                  <c:v>7.5999999999999979</c:v>
                </c:pt>
                <c:pt idx="153">
                  <c:v>7.6499999999999986</c:v>
                </c:pt>
                <c:pt idx="154">
                  <c:v>7.6999999999999993</c:v>
                </c:pt>
                <c:pt idx="155">
                  <c:v>7.75</c:v>
                </c:pt>
                <c:pt idx="156">
                  <c:v>7.8000000000000007</c:v>
                </c:pt>
                <c:pt idx="157">
                  <c:v>7.8499999999999979</c:v>
                </c:pt>
                <c:pt idx="158">
                  <c:v>7.8999999999999986</c:v>
                </c:pt>
                <c:pt idx="159">
                  <c:v>7.9499999999999993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8.0999999999999979</c:v>
                </c:pt>
                <c:pt idx="163">
                  <c:v>8.1499999999999986</c:v>
                </c:pt>
                <c:pt idx="164">
                  <c:v>8.1999999999999993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8.3499999999999979</c:v>
                </c:pt>
                <c:pt idx="168">
                  <c:v>8.3999999999999986</c:v>
                </c:pt>
                <c:pt idx="169">
                  <c:v>8.4499999999999993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8.5999999999999979</c:v>
                </c:pt>
                <c:pt idx="173">
                  <c:v>8.6499999999999986</c:v>
                </c:pt>
                <c:pt idx="174">
                  <c:v>8.6999999999999993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8.8499999999999979</c:v>
                </c:pt>
                <c:pt idx="178">
                  <c:v>8.8999999999999986</c:v>
                </c:pt>
                <c:pt idx="179">
                  <c:v>8.9499999999999993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9.0999999999999979</c:v>
                </c:pt>
                <c:pt idx="183">
                  <c:v>9.1499999999999986</c:v>
                </c:pt>
                <c:pt idx="184">
                  <c:v>9.1999999999999993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9.5999999999999979</c:v>
                </c:pt>
                <c:pt idx="193">
                  <c:v>9.6499999999999986</c:v>
                </c:pt>
                <c:pt idx="194">
                  <c:v>9.6999999999999993</c:v>
                </c:pt>
                <c:pt idx="195">
                  <c:v>9.75</c:v>
                </c:pt>
                <c:pt idx="196">
                  <c:v>9.8000000000000007</c:v>
                </c:pt>
                <c:pt idx="197">
                  <c:v>9.8499999999999979</c:v>
                </c:pt>
                <c:pt idx="198">
                  <c:v>9.8999999999999986</c:v>
                </c:pt>
                <c:pt idx="199">
                  <c:v>9.9499999999999993</c:v>
                </c:pt>
                <c:pt idx="200">
                  <c:v>10</c:v>
                </c:pt>
                <c:pt idx="201">
                  <c:v>10.050000000000001</c:v>
                </c:pt>
                <c:pt idx="202">
                  <c:v>10.099999999999998</c:v>
                </c:pt>
                <c:pt idx="203">
                  <c:v>10.149999999999999</c:v>
                </c:pt>
                <c:pt idx="204">
                  <c:v>10.199999999999999</c:v>
                </c:pt>
                <c:pt idx="205">
                  <c:v>10.25</c:v>
                </c:pt>
                <c:pt idx="206">
                  <c:v>10.3</c:v>
                </c:pt>
                <c:pt idx="207">
                  <c:v>10.349999999999998</c:v>
                </c:pt>
                <c:pt idx="208">
                  <c:v>10.399999999999999</c:v>
                </c:pt>
                <c:pt idx="209">
                  <c:v>10.45</c:v>
                </c:pt>
                <c:pt idx="210">
                  <c:v>10.5</c:v>
                </c:pt>
                <c:pt idx="211">
                  <c:v>10.55</c:v>
                </c:pt>
                <c:pt idx="212">
                  <c:v>10.599999999999998</c:v>
                </c:pt>
                <c:pt idx="213">
                  <c:v>10.649999999999999</c:v>
                </c:pt>
                <c:pt idx="214">
                  <c:v>10.7</c:v>
                </c:pt>
                <c:pt idx="215">
                  <c:v>10.75</c:v>
                </c:pt>
                <c:pt idx="216">
                  <c:v>10.8</c:v>
                </c:pt>
                <c:pt idx="217">
                  <c:v>10.849999999999998</c:v>
                </c:pt>
                <c:pt idx="218">
                  <c:v>10.899999999999999</c:v>
                </c:pt>
                <c:pt idx="219">
                  <c:v>10.95</c:v>
                </c:pt>
                <c:pt idx="220">
                  <c:v>11</c:v>
                </c:pt>
                <c:pt idx="221">
                  <c:v>11.05</c:v>
                </c:pt>
                <c:pt idx="222">
                  <c:v>11.099999999999998</c:v>
                </c:pt>
                <c:pt idx="223">
                  <c:v>11.149999999999999</c:v>
                </c:pt>
                <c:pt idx="224">
                  <c:v>11.2</c:v>
                </c:pt>
                <c:pt idx="225">
                  <c:v>11.25</c:v>
                </c:pt>
                <c:pt idx="226">
                  <c:v>11.3</c:v>
                </c:pt>
                <c:pt idx="227">
                  <c:v>11.349999999999998</c:v>
                </c:pt>
                <c:pt idx="228">
                  <c:v>11.399999999999999</c:v>
                </c:pt>
                <c:pt idx="229">
                  <c:v>11.45</c:v>
                </c:pt>
                <c:pt idx="230">
                  <c:v>11.5</c:v>
                </c:pt>
                <c:pt idx="231">
                  <c:v>11.55</c:v>
                </c:pt>
                <c:pt idx="232">
                  <c:v>11.599999999999998</c:v>
                </c:pt>
                <c:pt idx="233">
                  <c:v>11.649999999999999</c:v>
                </c:pt>
                <c:pt idx="234">
                  <c:v>11.7</c:v>
                </c:pt>
                <c:pt idx="235">
                  <c:v>11.75</c:v>
                </c:pt>
                <c:pt idx="236">
                  <c:v>11.8</c:v>
                </c:pt>
                <c:pt idx="237">
                  <c:v>11.849999999999998</c:v>
                </c:pt>
                <c:pt idx="238">
                  <c:v>11.899999999999999</c:v>
                </c:pt>
                <c:pt idx="239">
                  <c:v>11.95</c:v>
                </c:pt>
                <c:pt idx="240">
                  <c:v>12</c:v>
                </c:pt>
                <c:pt idx="241">
                  <c:v>12.05</c:v>
                </c:pt>
                <c:pt idx="242">
                  <c:v>12.099999999999998</c:v>
                </c:pt>
                <c:pt idx="243">
                  <c:v>12.149999999999999</c:v>
                </c:pt>
                <c:pt idx="244">
                  <c:v>12.2</c:v>
                </c:pt>
                <c:pt idx="245">
                  <c:v>12.25</c:v>
                </c:pt>
                <c:pt idx="246">
                  <c:v>12.3</c:v>
                </c:pt>
                <c:pt idx="247">
                  <c:v>12.349999999999998</c:v>
                </c:pt>
                <c:pt idx="248">
                  <c:v>12.399999999999999</c:v>
                </c:pt>
                <c:pt idx="249">
                  <c:v>12.45</c:v>
                </c:pt>
                <c:pt idx="250">
                  <c:v>12.5</c:v>
                </c:pt>
                <c:pt idx="251">
                  <c:v>12.55</c:v>
                </c:pt>
                <c:pt idx="252">
                  <c:v>12.599999999999998</c:v>
                </c:pt>
                <c:pt idx="253">
                  <c:v>12.649999999999999</c:v>
                </c:pt>
                <c:pt idx="254">
                  <c:v>12.7</c:v>
                </c:pt>
                <c:pt idx="255">
                  <c:v>12.75</c:v>
                </c:pt>
                <c:pt idx="256">
                  <c:v>12.8</c:v>
                </c:pt>
                <c:pt idx="257">
                  <c:v>12.849999999999998</c:v>
                </c:pt>
                <c:pt idx="258">
                  <c:v>12.899999999999999</c:v>
                </c:pt>
                <c:pt idx="259">
                  <c:v>12.95</c:v>
                </c:pt>
                <c:pt idx="260">
                  <c:v>13</c:v>
                </c:pt>
                <c:pt idx="261">
                  <c:v>13.05</c:v>
                </c:pt>
                <c:pt idx="262">
                  <c:v>13.099999999999998</c:v>
                </c:pt>
                <c:pt idx="263">
                  <c:v>13.149999999999999</c:v>
                </c:pt>
                <c:pt idx="264">
                  <c:v>13.2</c:v>
                </c:pt>
                <c:pt idx="265">
                  <c:v>13.25</c:v>
                </c:pt>
                <c:pt idx="266">
                  <c:v>13.3</c:v>
                </c:pt>
                <c:pt idx="267">
                  <c:v>13.349999999999998</c:v>
                </c:pt>
                <c:pt idx="268">
                  <c:v>13.399999999999999</c:v>
                </c:pt>
                <c:pt idx="269">
                  <c:v>13.45</c:v>
                </c:pt>
                <c:pt idx="270">
                  <c:v>13.5</c:v>
                </c:pt>
                <c:pt idx="271">
                  <c:v>13.55</c:v>
                </c:pt>
                <c:pt idx="272">
                  <c:v>13.599999999999998</c:v>
                </c:pt>
                <c:pt idx="273">
                  <c:v>13.649999999999999</c:v>
                </c:pt>
                <c:pt idx="274">
                  <c:v>13.7</c:v>
                </c:pt>
                <c:pt idx="275">
                  <c:v>13.75</c:v>
                </c:pt>
                <c:pt idx="276">
                  <c:v>13.8</c:v>
                </c:pt>
                <c:pt idx="277">
                  <c:v>13.849999999999998</c:v>
                </c:pt>
                <c:pt idx="278">
                  <c:v>13.899999999999999</c:v>
                </c:pt>
                <c:pt idx="279">
                  <c:v>13.95</c:v>
                </c:pt>
                <c:pt idx="280">
                  <c:v>14</c:v>
                </c:pt>
                <c:pt idx="281">
                  <c:v>14.05</c:v>
                </c:pt>
                <c:pt idx="282">
                  <c:v>14.099999999999998</c:v>
                </c:pt>
                <c:pt idx="283">
                  <c:v>14.149999999999999</c:v>
                </c:pt>
                <c:pt idx="284">
                  <c:v>14.2</c:v>
                </c:pt>
                <c:pt idx="285">
                  <c:v>14.25</c:v>
                </c:pt>
                <c:pt idx="286">
                  <c:v>14.3</c:v>
                </c:pt>
                <c:pt idx="287">
                  <c:v>14.349999999999998</c:v>
                </c:pt>
                <c:pt idx="288">
                  <c:v>14.399999999999999</c:v>
                </c:pt>
                <c:pt idx="289">
                  <c:v>14.45</c:v>
                </c:pt>
                <c:pt idx="290">
                  <c:v>14.5</c:v>
                </c:pt>
                <c:pt idx="291">
                  <c:v>14.55</c:v>
                </c:pt>
                <c:pt idx="292">
                  <c:v>14.599999999999998</c:v>
                </c:pt>
                <c:pt idx="293">
                  <c:v>14.649999999999999</c:v>
                </c:pt>
                <c:pt idx="294">
                  <c:v>14.7</c:v>
                </c:pt>
                <c:pt idx="295">
                  <c:v>14.75</c:v>
                </c:pt>
                <c:pt idx="296">
                  <c:v>14.8</c:v>
                </c:pt>
                <c:pt idx="297">
                  <c:v>14.849999999999998</c:v>
                </c:pt>
                <c:pt idx="298">
                  <c:v>14.899999999999999</c:v>
                </c:pt>
                <c:pt idx="299">
                  <c:v>14.95</c:v>
                </c:pt>
                <c:pt idx="300">
                  <c:v>15</c:v>
                </c:pt>
                <c:pt idx="301">
                  <c:v>15.05</c:v>
                </c:pt>
                <c:pt idx="302">
                  <c:v>15.099999999999998</c:v>
                </c:pt>
                <c:pt idx="303">
                  <c:v>15.149999999999999</c:v>
                </c:pt>
                <c:pt idx="304">
                  <c:v>15.2</c:v>
                </c:pt>
                <c:pt idx="305">
                  <c:v>15.25</c:v>
                </c:pt>
                <c:pt idx="306">
                  <c:v>15.3</c:v>
                </c:pt>
                <c:pt idx="307">
                  <c:v>15.349999999999998</c:v>
                </c:pt>
                <c:pt idx="308">
                  <c:v>15.399999999999999</c:v>
                </c:pt>
                <c:pt idx="309">
                  <c:v>15.45</c:v>
                </c:pt>
                <c:pt idx="310">
                  <c:v>15.5</c:v>
                </c:pt>
                <c:pt idx="311">
                  <c:v>15.55</c:v>
                </c:pt>
                <c:pt idx="312">
                  <c:v>15.599999999999998</c:v>
                </c:pt>
                <c:pt idx="313">
                  <c:v>15.649999999999999</c:v>
                </c:pt>
                <c:pt idx="314">
                  <c:v>15.7</c:v>
                </c:pt>
                <c:pt idx="315">
                  <c:v>15.75</c:v>
                </c:pt>
                <c:pt idx="316">
                  <c:v>15.8</c:v>
                </c:pt>
                <c:pt idx="317">
                  <c:v>15.849999999999998</c:v>
                </c:pt>
                <c:pt idx="318">
                  <c:v>15.899999999999999</c:v>
                </c:pt>
                <c:pt idx="319">
                  <c:v>15.95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19.099999999999998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19.249999999999996</c:v>
                </c:pt>
                <c:pt idx="386">
                  <c:v>19.3</c:v>
                </c:pt>
                <c:pt idx="387">
                  <c:v>19.349999999999998</c:v>
                </c:pt>
                <c:pt idx="388">
                  <c:v>19.400000000000002</c:v>
                </c:pt>
                <c:pt idx="389">
                  <c:v>19.45</c:v>
                </c:pt>
                <c:pt idx="390">
                  <c:v>19.499999999999996</c:v>
                </c:pt>
                <c:pt idx="391">
                  <c:v>19.55</c:v>
                </c:pt>
                <c:pt idx="392">
                  <c:v>19.599999999999998</c:v>
                </c:pt>
                <c:pt idx="393">
                  <c:v>19.650000000000002</c:v>
                </c:pt>
                <c:pt idx="394">
                  <c:v>19.7</c:v>
                </c:pt>
                <c:pt idx="395">
                  <c:v>19.749999999999996</c:v>
                </c:pt>
                <c:pt idx="396">
                  <c:v>19.8</c:v>
                </c:pt>
                <c:pt idx="397">
                  <c:v>19.849999999999998</c:v>
                </c:pt>
                <c:pt idx="398">
                  <c:v>19.900000000000002</c:v>
                </c:pt>
                <c:pt idx="399">
                  <c:v>19.95</c:v>
                </c:pt>
                <c:pt idx="400">
                  <c:v>19.999999999999996</c:v>
                </c:pt>
                <c:pt idx="401">
                  <c:v>20.05</c:v>
                </c:pt>
                <c:pt idx="402">
                  <c:v>20.099999999999998</c:v>
                </c:pt>
                <c:pt idx="403">
                  <c:v>20.150000000000002</c:v>
                </c:pt>
                <c:pt idx="404">
                  <c:v>20.2</c:v>
                </c:pt>
                <c:pt idx="405">
                  <c:v>20.249999999999996</c:v>
                </c:pt>
                <c:pt idx="406">
                  <c:v>20.3</c:v>
                </c:pt>
                <c:pt idx="407">
                  <c:v>20.349999999999998</c:v>
                </c:pt>
                <c:pt idx="408">
                  <c:v>20.400000000000002</c:v>
                </c:pt>
                <c:pt idx="409">
                  <c:v>20.45</c:v>
                </c:pt>
                <c:pt idx="410">
                  <c:v>20.499999999999996</c:v>
                </c:pt>
                <c:pt idx="411">
                  <c:v>20.55</c:v>
                </c:pt>
                <c:pt idx="412">
                  <c:v>20.599999999999998</c:v>
                </c:pt>
                <c:pt idx="413">
                  <c:v>20.650000000000002</c:v>
                </c:pt>
                <c:pt idx="414">
                  <c:v>20.7</c:v>
                </c:pt>
                <c:pt idx="415">
                  <c:v>20.749999999999996</c:v>
                </c:pt>
                <c:pt idx="416">
                  <c:v>20.8</c:v>
                </c:pt>
                <c:pt idx="417">
                  <c:v>20.849999999999998</c:v>
                </c:pt>
                <c:pt idx="418">
                  <c:v>20.900000000000002</c:v>
                </c:pt>
                <c:pt idx="419">
                  <c:v>20.95</c:v>
                </c:pt>
                <c:pt idx="420">
                  <c:v>20.999999999999996</c:v>
                </c:pt>
                <c:pt idx="421">
                  <c:v>21.05</c:v>
                </c:pt>
                <c:pt idx="422">
                  <c:v>21.099999999999998</c:v>
                </c:pt>
                <c:pt idx="423">
                  <c:v>21.150000000000002</c:v>
                </c:pt>
                <c:pt idx="424">
                  <c:v>21.2</c:v>
                </c:pt>
                <c:pt idx="425">
                  <c:v>21.249999999999996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FC-4E68-AB8B-F66414D08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520896"/>
        <c:axId val="210521472"/>
      </c:scatterChart>
      <c:valAx>
        <c:axId val="21052089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521472"/>
        <c:crosses val="autoZero"/>
        <c:crossBetween val="midCat"/>
      </c:valAx>
      <c:valAx>
        <c:axId val="210521472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520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Lærdalsfjord </a:t>
            </a:r>
            <a:r>
              <a:rPr lang="en-US"/>
              <a:t>Zirconium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Zr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'MF2022-5_StackResults'!$AJ$4:$AJ$429</c:f>
              <c:numCache>
                <c:formatCode>General</c:formatCode>
                <c:ptCount val="426"/>
                <c:pt idx="0">
                  <c:v>835</c:v>
                </c:pt>
                <c:pt idx="1">
                  <c:v>648</c:v>
                </c:pt>
                <c:pt idx="2">
                  <c:v>671</c:v>
                </c:pt>
                <c:pt idx="3">
                  <c:v>622</c:v>
                </c:pt>
                <c:pt idx="4">
                  <c:v>701</c:v>
                </c:pt>
                <c:pt idx="5">
                  <c:v>843</c:v>
                </c:pt>
                <c:pt idx="6">
                  <c:v>727</c:v>
                </c:pt>
                <c:pt idx="7">
                  <c:v>691</c:v>
                </c:pt>
                <c:pt idx="8">
                  <c:v>794</c:v>
                </c:pt>
                <c:pt idx="9">
                  <c:v>635</c:v>
                </c:pt>
                <c:pt idx="10">
                  <c:v>746</c:v>
                </c:pt>
                <c:pt idx="11">
                  <c:v>679</c:v>
                </c:pt>
                <c:pt idx="12">
                  <c:v>799</c:v>
                </c:pt>
                <c:pt idx="13">
                  <c:v>673</c:v>
                </c:pt>
                <c:pt idx="14">
                  <c:v>835</c:v>
                </c:pt>
                <c:pt idx="15">
                  <c:v>623</c:v>
                </c:pt>
                <c:pt idx="16">
                  <c:v>803</c:v>
                </c:pt>
                <c:pt idx="17">
                  <c:v>817</c:v>
                </c:pt>
                <c:pt idx="18">
                  <c:v>665</c:v>
                </c:pt>
                <c:pt idx="19">
                  <c:v>710</c:v>
                </c:pt>
                <c:pt idx="20">
                  <c:v>736</c:v>
                </c:pt>
                <c:pt idx="21">
                  <c:v>904</c:v>
                </c:pt>
                <c:pt idx="22">
                  <c:v>690</c:v>
                </c:pt>
                <c:pt idx="23">
                  <c:v>565</c:v>
                </c:pt>
                <c:pt idx="24">
                  <c:v>802</c:v>
                </c:pt>
                <c:pt idx="25">
                  <c:v>779</c:v>
                </c:pt>
                <c:pt idx="26">
                  <c:v>802</c:v>
                </c:pt>
                <c:pt idx="27">
                  <c:v>748</c:v>
                </c:pt>
                <c:pt idx="28">
                  <c:v>669</c:v>
                </c:pt>
                <c:pt idx="29">
                  <c:v>814</c:v>
                </c:pt>
                <c:pt idx="30">
                  <c:v>793</c:v>
                </c:pt>
                <c:pt idx="31">
                  <c:v>717</c:v>
                </c:pt>
                <c:pt idx="32">
                  <c:v>850</c:v>
                </c:pt>
                <c:pt idx="33">
                  <c:v>846</c:v>
                </c:pt>
                <c:pt idx="34">
                  <c:v>668</c:v>
                </c:pt>
                <c:pt idx="35">
                  <c:v>713</c:v>
                </c:pt>
                <c:pt idx="36">
                  <c:v>738</c:v>
                </c:pt>
                <c:pt idx="37">
                  <c:v>732</c:v>
                </c:pt>
                <c:pt idx="38">
                  <c:v>674</c:v>
                </c:pt>
                <c:pt idx="39">
                  <c:v>765</c:v>
                </c:pt>
                <c:pt idx="40">
                  <c:v>688</c:v>
                </c:pt>
                <c:pt idx="41">
                  <c:v>758</c:v>
                </c:pt>
                <c:pt idx="42">
                  <c:v>784</c:v>
                </c:pt>
                <c:pt idx="43">
                  <c:v>816</c:v>
                </c:pt>
                <c:pt idx="44">
                  <c:v>783</c:v>
                </c:pt>
                <c:pt idx="45">
                  <c:v>810</c:v>
                </c:pt>
                <c:pt idx="46">
                  <c:v>741</c:v>
                </c:pt>
                <c:pt idx="47">
                  <c:v>731</c:v>
                </c:pt>
                <c:pt idx="48">
                  <c:v>737</c:v>
                </c:pt>
                <c:pt idx="49">
                  <c:v>665</c:v>
                </c:pt>
                <c:pt idx="50">
                  <c:v>783</c:v>
                </c:pt>
                <c:pt idx="51">
                  <c:v>752</c:v>
                </c:pt>
                <c:pt idx="52">
                  <c:v>827</c:v>
                </c:pt>
                <c:pt idx="53">
                  <c:v>736</c:v>
                </c:pt>
                <c:pt idx="54">
                  <c:v>733</c:v>
                </c:pt>
                <c:pt idx="55">
                  <c:v>813</c:v>
                </c:pt>
                <c:pt idx="56">
                  <c:v>736</c:v>
                </c:pt>
                <c:pt idx="57">
                  <c:v>737</c:v>
                </c:pt>
                <c:pt idx="58">
                  <c:v>867</c:v>
                </c:pt>
                <c:pt idx="59">
                  <c:v>657</c:v>
                </c:pt>
                <c:pt idx="60">
                  <c:v>756</c:v>
                </c:pt>
                <c:pt idx="61">
                  <c:v>720</c:v>
                </c:pt>
                <c:pt idx="62">
                  <c:v>688</c:v>
                </c:pt>
                <c:pt idx="63">
                  <c:v>717</c:v>
                </c:pt>
                <c:pt idx="64">
                  <c:v>753</c:v>
                </c:pt>
                <c:pt idx="65">
                  <c:v>748</c:v>
                </c:pt>
                <c:pt idx="66">
                  <c:v>847</c:v>
                </c:pt>
                <c:pt idx="67">
                  <c:v>910</c:v>
                </c:pt>
                <c:pt idx="68">
                  <c:v>746</c:v>
                </c:pt>
                <c:pt idx="69">
                  <c:v>585</c:v>
                </c:pt>
                <c:pt idx="70">
                  <c:v>713</c:v>
                </c:pt>
                <c:pt idx="71">
                  <c:v>691</c:v>
                </c:pt>
                <c:pt idx="72">
                  <c:v>837</c:v>
                </c:pt>
                <c:pt idx="73">
                  <c:v>700</c:v>
                </c:pt>
                <c:pt idx="74">
                  <c:v>686</c:v>
                </c:pt>
                <c:pt idx="75">
                  <c:v>873</c:v>
                </c:pt>
                <c:pt idx="76">
                  <c:v>786</c:v>
                </c:pt>
                <c:pt idx="77">
                  <c:v>752</c:v>
                </c:pt>
                <c:pt idx="78">
                  <c:v>608</c:v>
                </c:pt>
                <c:pt idx="79">
                  <c:v>784</c:v>
                </c:pt>
                <c:pt idx="80">
                  <c:v>626</c:v>
                </c:pt>
                <c:pt idx="81">
                  <c:v>711</c:v>
                </c:pt>
                <c:pt idx="82">
                  <c:v>771</c:v>
                </c:pt>
                <c:pt idx="83">
                  <c:v>652</c:v>
                </c:pt>
                <c:pt idx="84">
                  <c:v>742</c:v>
                </c:pt>
                <c:pt idx="85">
                  <c:v>805</c:v>
                </c:pt>
                <c:pt idx="86">
                  <c:v>737</c:v>
                </c:pt>
                <c:pt idx="87">
                  <c:v>765</c:v>
                </c:pt>
                <c:pt idx="88">
                  <c:v>753</c:v>
                </c:pt>
                <c:pt idx="89">
                  <c:v>798</c:v>
                </c:pt>
                <c:pt idx="90">
                  <c:v>846</c:v>
                </c:pt>
                <c:pt idx="91">
                  <c:v>686</c:v>
                </c:pt>
                <c:pt idx="92">
                  <c:v>685</c:v>
                </c:pt>
                <c:pt idx="93">
                  <c:v>867</c:v>
                </c:pt>
                <c:pt idx="94">
                  <c:v>787</c:v>
                </c:pt>
                <c:pt idx="95">
                  <c:v>680</c:v>
                </c:pt>
                <c:pt idx="96">
                  <c:v>754</c:v>
                </c:pt>
                <c:pt idx="97">
                  <c:v>793</c:v>
                </c:pt>
                <c:pt idx="98">
                  <c:v>912</c:v>
                </c:pt>
                <c:pt idx="99">
                  <c:v>723</c:v>
                </c:pt>
                <c:pt idx="100">
                  <c:v>733</c:v>
                </c:pt>
                <c:pt idx="101">
                  <c:v>779</c:v>
                </c:pt>
                <c:pt idx="102">
                  <c:v>796</c:v>
                </c:pt>
                <c:pt idx="103">
                  <c:v>680</c:v>
                </c:pt>
                <c:pt idx="104">
                  <c:v>857</c:v>
                </c:pt>
                <c:pt idx="105">
                  <c:v>800</c:v>
                </c:pt>
                <c:pt idx="106">
                  <c:v>888</c:v>
                </c:pt>
                <c:pt idx="107">
                  <c:v>765</c:v>
                </c:pt>
                <c:pt idx="108">
                  <c:v>782</c:v>
                </c:pt>
                <c:pt idx="109">
                  <c:v>950</c:v>
                </c:pt>
                <c:pt idx="110">
                  <c:v>869</c:v>
                </c:pt>
                <c:pt idx="111">
                  <c:v>932</c:v>
                </c:pt>
                <c:pt idx="112">
                  <c:v>863</c:v>
                </c:pt>
                <c:pt idx="113">
                  <c:v>771</c:v>
                </c:pt>
                <c:pt idx="114">
                  <c:v>668</c:v>
                </c:pt>
                <c:pt idx="115">
                  <c:v>736</c:v>
                </c:pt>
                <c:pt idx="116">
                  <c:v>673</c:v>
                </c:pt>
                <c:pt idx="117">
                  <c:v>767</c:v>
                </c:pt>
                <c:pt idx="118">
                  <c:v>770</c:v>
                </c:pt>
                <c:pt idx="119">
                  <c:v>881</c:v>
                </c:pt>
                <c:pt idx="120">
                  <c:v>758</c:v>
                </c:pt>
                <c:pt idx="121">
                  <c:v>820</c:v>
                </c:pt>
                <c:pt idx="122">
                  <c:v>736</c:v>
                </c:pt>
                <c:pt idx="123">
                  <c:v>724</c:v>
                </c:pt>
                <c:pt idx="124">
                  <c:v>781</c:v>
                </c:pt>
                <c:pt idx="125">
                  <c:v>885</c:v>
                </c:pt>
                <c:pt idx="126">
                  <c:v>769</c:v>
                </c:pt>
                <c:pt idx="127">
                  <c:v>723</c:v>
                </c:pt>
                <c:pt idx="128">
                  <c:v>772</c:v>
                </c:pt>
                <c:pt idx="129">
                  <c:v>784</c:v>
                </c:pt>
                <c:pt idx="130">
                  <c:v>730</c:v>
                </c:pt>
                <c:pt idx="131">
                  <c:v>738</c:v>
                </c:pt>
                <c:pt idx="132">
                  <c:v>576</c:v>
                </c:pt>
                <c:pt idx="133">
                  <c:v>875</c:v>
                </c:pt>
                <c:pt idx="134">
                  <c:v>843</c:v>
                </c:pt>
                <c:pt idx="135">
                  <c:v>715</c:v>
                </c:pt>
                <c:pt idx="136">
                  <c:v>981</c:v>
                </c:pt>
                <c:pt idx="137">
                  <c:v>683</c:v>
                </c:pt>
                <c:pt idx="138">
                  <c:v>933</c:v>
                </c:pt>
                <c:pt idx="139">
                  <c:v>867</c:v>
                </c:pt>
                <c:pt idx="140">
                  <c:v>834</c:v>
                </c:pt>
                <c:pt idx="141">
                  <c:v>650</c:v>
                </c:pt>
                <c:pt idx="142">
                  <c:v>822</c:v>
                </c:pt>
                <c:pt idx="143">
                  <c:v>817</c:v>
                </c:pt>
                <c:pt idx="144">
                  <c:v>893</c:v>
                </c:pt>
                <c:pt idx="145">
                  <c:v>768</c:v>
                </c:pt>
                <c:pt idx="146">
                  <c:v>695</c:v>
                </c:pt>
                <c:pt idx="147">
                  <c:v>660</c:v>
                </c:pt>
                <c:pt idx="148">
                  <c:v>836</c:v>
                </c:pt>
                <c:pt idx="149">
                  <c:v>829</c:v>
                </c:pt>
                <c:pt idx="150">
                  <c:v>665</c:v>
                </c:pt>
                <c:pt idx="151">
                  <c:v>638</c:v>
                </c:pt>
                <c:pt idx="152">
                  <c:v>605</c:v>
                </c:pt>
                <c:pt idx="153">
                  <c:v>689</c:v>
                </c:pt>
                <c:pt idx="154">
                  <c:v>683</c:v>
                </c:pt>
                <c:pt idx="155">
                  <c:v>842</c:v>
                </c:pt>
                <c:pt idx="156">
                  <c:v>746</c:v>
                </c:pt>
                <c:pt idx="157">
                  <c:v>773</c:v>
                </c:pt>
                <c:pt idx="158">
                  <c:v>644</c:v>
                </c:pt>
                <c:pt idx="159">
                  <c:v>846</c:v>
                </c:pt>
                <c:pt idx="160">
                  <c:v>730</c:v>
                </c:pt>
                <c:pt idx="161">
                  <c:v>681</c:v>
                </c:pt>
                <c:pt idx="162">
                  <c:v>719</c:v>
                </c:pt>
                <c:pt idx="163">
                  <c:v>744</c:v>
                </c:pt>
                <c:pt idx="164">
                  <c:v>842</c:v>
                </c:pt>
                <c:pt idx="165">
                  <c:v>915</c:v>
                </c:pt>
                <c:pt idx="166">
                  <c:v>736</c:v>
                </c:pt>
                <c:pt idx="167">
                  <c:v>724</c:v>
                </c:pt>
                <c:pt idx="168">
                  <c:v>679</c:v>
                </c:pt>
                <c:pt idx="169">
                  <c:v>768</c:v>
                </c:pt>
                <c:pt idx="170">
                  <c:v>741</c:v>
                </c:pt>
                <c:pt idx="171">
                  <c:v>675</c:v>
                </c:pt>
                <c:pt idx="172">
                  <c:v>836</c:v>
                </c:pt>
                <c:pt idx="173">
                  <c:v>764</c:v>
                </c:pt>
                <c:pt idx="174">
                  <c:v>757</c:v>
                </c:pt>
                <c:pt idx="175">
                  <c:v>658</c:v>
                </c:pt>
                <c:pt idx="176">
                  <c:v>599</c:v>
                </c:pt>
                <c:pt idx="177">
                  <c:v>667</c:v>
                </c:pt>
                <c:pt idx="178">
                  <c:v>744</c:v>
                </c:pt>
                <c:pt idx="179">
                  <c:v>754</c:v>
                </c:pt>
                <c:pt idx="180">
                  <c:v>762</c:v>
                </c:pt>
                <c:pt idx="181">
                  <c:v>745</c:v>
                </c:pt>
                <c:pt idx="182">
                  <c:v>812</c:v>
                </c:pt>
                <c:pt idx="183">
                  <c:v>562</c:v>
                </c:pt>
                <c:pt idx="184">
                  <c:v>734</c:v>
                </c:pt>
                <c:pt idx="185">
                  <c:v>608</c:v>
                </c:pt>
                <c:pt idx="186">
                  <c:v>673</c:v>
                </c:pt>
                <c:pt idx="187">
                  <c:v>797</c:v>
                </c:pt>
                <c:pt idx="188">
                  <c:v>634</c:v>
                </c:pt>
                <c:pt idx="189">
                  <c:v>670</c:v>
                </c:pt>
                <c:pt idx="190">
                  <c:v>705</c:v>
                </c:pt>
                <c:pt idx="191">
                  <c:v>673</c:v>
                </c:pt>
                <c:pt idx="192">
                  <c:v>817</c:v>
                </c:pt>
                <c:pt idx="193">
                  <c:v>692</c:v>
                </c:pt>
                <c:pt idx="194">
                  <c:v>751</c:v>
                </c:pt>
                <c:pt idx="195">
                  <c:v>835</c:v>
                </c:pt>
                <c:pt idx="196">
                  <c:v>813</c:v>
                </c:pt>
                <c:pt idx="197">
                  <c:v>813</c:v>
                </c:pt>
                <c:pt idx="198">
                  <c:v>838</c:v>
                </c:pt>
                <c:pt idx="199">
                  <c:v>898</c:v>
                </c:pt>
                <c:pt idx="200">
                  <c:v>892</c:v>
                </c:pt>
                <c:pt idx="201">
                  <c:v>804</c:v>
                </c:pt>
                <c:pt idx="202">
                  <c:v>946</c:v>
                </c:pt>
                <c:pt idx="203">
                  <c:v>708</c:v>
                </c:pt>
                <c:pt idx="204">
                  <c:v>830</c:v>
                </c:pt>
                <c:pt idx="205">
                  <c:v>664</c:v>
                </c:pt>
                <c:pt idx="206">
                  <c:v>729</c:v>
                </c:pt>
                <c:pt idx="207">
                  <c:v>705</c:v>
                </c:pt>
                <c:pt idx="208">
                  <c:v>617</c:v>
                </c:pt>
                <c:pt idx="209">
                  <c:v>558</c:v>
                </c:pt>
                <c:pt idx="210">
                  <c:v>759</c:v>
                </c:pt>
                <c:pt idx="211">
                  <c:v>744</c:v>
                </c:pt>
                <c:pt idx="212">
                  <c:v>764</c:v>
                </c:pt>
                <c:pt idx="213">
                  <c:v>662</c:v>
                </c:pt>
                <c:pt idx="214">
                  <c:v>735</c:v>
                </c:pt>
                <c:pt idx="215">
                  <c:v>735</c:v>
                </c:pt>
                <c:pt idx="216">
                  <c:v>794</c:v>
                </c:pt>
                <c:pt idx="217">
                  <c:v>709</c:v>
                </c:pt>
                <c:pt idx="218">
                  <c:v>733</c:v>
                </c:pt>
                <c:pt idx="219">
                  <c:v>761</c:v>
                </c:pt>
                <c:pt idx="220">
                  <c:v>624</c:v>
                </c:pt>
                <c:pt idx="221">
                  <c:v>750</c:v>
                </c:pt>
                <c:pt idx="222">
                  <c:v>872</c:v>
                </c:pt>
                <c:pt idx="223">
                  <c:v>803</c:v>
                </c:pt>
                <c:pt idx="224">
                  <c:v>852</c:v>
                </c:pt>
                <c:pt idx="225">
                  <c:v>979</c:v>
                </c:pt>
                <c:pt idx="226">
                  <c:v>829</c:v>
                </c:pt>
                <c:pt idx="227">
                  <c:v>791</c:v>
                </c:pt>
                <c:pt idx="228">
                  <c:v>719</c:v>
                </c:pt>
                <c:pt idx="229">
                  <c:v>756</c:v>
                </c:pt>
                <c:pt idx="230">
                  <c:v>680</c:v>
                </c:pt>
                <c:pt idx="231">
                  <c:v>839</c:v>
                </c:pt>
                <c:pt idx="232">
                  <c:v>853</c:v>
                </c:pt>
                <c:pt idx="233">
                  <c:v>798</c:v>
                </c:pt>
                <c:pt idx="234">
                  <c:v>771</c:v>
                </c:pt>
                <c:pt idx="235">
                  <c:v>883</c:v>
                </c:pt>
                <c:pt idx="236">
                  <c:v>853</c:v>
                </c:pt>
                <c:pt idx="237">
                  <c:v>838</c:v>
                </c:pt>
                <c:pt idx="238">
                  <c:v>841</c:v>
                </c:pt>
                <c:pt idx="239">
                  <c:v>929</c:v>
                </c:pt>
                <c:pt idx="240">
                  <c:v>832</c:v>
                </c:pt>
                <c:pt idx="241">
                  <c:v>724</c:v>
                </c:pt>
                <c:pt idx="242">
                  <c:v>912</c:v>
                </c:pt>
                <c:pt idx="243">
                  <c:v>799</c:v>
                </c:pt>
                <c:pt idx="244">
                  <c:v>795</c:v>
                </c:pt>
                <c:pt idx="245">
                  <c:v>744</c:v>
                </c:pt>
                <c:pt idx="246">
                  <c:v>806</c:v>
                </c:pt>
                <c:pt idx="247">
                  <c:v>802</c:v>
                </c:pt>
                <c:pt idx="248">
                  <c:v>767</c:v>
                </c:pt>
                <c:pt idx="249">
                  <c:v>748</c:v>
                </c:pt>
                <c:pt idx="250">
                  <c:v>786</c:v>
                </c:pt>
                <c:pt idx="251">
                  <c:v>675</c:v>
                </c:pt>
                <c:pt idx="252">
                  <c:v>685</c:v>
                </c:pt>
                <c:pt idx="253">
                  <c:v>783</c:v>
                </c:pt>
                <c:pt idx="254">
                  <c:v>865</c:v>
                </c:pt>
                <c:pt idx="255">
                  <c:v>944</c:v>
                </c:pt>
                <c:pt idx="256">
                  <c:v>729</c:v>
                </c:pt>
                <c:pt idx="257">
                  <c:v>730</c:v>
                </c:pt>
                <c:pt idx="258">
                  <c:v>855</c:v>
                </c:pt>
                <c:pt idx="259">
                  <c:v>1003</c:v>
                </c:pt>
                <c:pt idx="260">
                  <c:v>769</c:v>
                </c:pt>
                <c:pt idx="261">
                  <c:v>780</c:v>
                </c:pt>
                <c:pt idx="262">
                  <c:v>751</c:v>
                </c:pt>
                <c:pt idx="263">
                  <c:v>668</c:v>
                </c:pt>
                <c:pt idx="264">
                  <c:v>841</c:v>
                </c:pt>
                <c:pt idx="265">
                  <c:v>878</c:v>
                </c:pt>
                <c:pt idx="266">
                  <c:v>719</c:v>
                </c:pt>
                <c:pt idx="267">
                  <c:v>687</c:v>
                </c:pt>
                <c:pt idx="268">
                  <c:v>746</c:v>
                </c:pt>
                <c:pt idx="269">
                  <c:v>720</c:v>
                </c:pt>
                <c:pt idx="270">
                  <c:v>834</c:v>
                </c:pt>
                <c:pt idx="271">
                  <c:v>861</c:v>
                </c:pt>
                <c:pt idx="272">
                  <c:v>780</c:v>
                </c:pt>
                <c:pt idx="273">
                  <c:v>804</c:v>
                </c:pt>
                <c:pt idx="274">
                  <c:v>903</c:v>
                </c:pt>
                <c:pt idx="275">
                  <c:v>835</c:v>
                </c:pt>
                <c:pt idx="276">
                  <c:v>842</c:v>
                </c:pt>
                <c:pt idx="277">
                  <c:v>822</c:v>
                </c:pt>
                <c:pt idx="278">
                  <c:v>817</c:v>
                </c:pt>
                <c:pt idx="279">
                  <c:v>681</c:v>
                </c:pt>
                <c:pt idx="280">
                  <c:v>711</c:v>
                </c:pt>
                <c:pt idx="281">
                  <c:v>707</c:v>
                </c:pt>
                <c:pt idx="282">
                  <c:v>750</c:v>
                </c:pt>
                <c:pt idx="283">
                  <c:v>733</c:v>
                </c:pt>
                <c:pt idx="284">
                  <c:v>911</c:v>
                </c:pt>
                <c:pt idx="285">
                  <c:v>845</c:v>
                </c:pt>
                <c:pt idx="286">
                  <c:v>740</c:v>
                </c:pt>
                <c:pt idx="287">
                  <c:v>801</c:v>
                </c:pt>
                <c:pt idx="288">
                  <c:v>865</c:v>
                </c:pt>
                <c:pt idx="289">
                  <c:v>904</c:v>
                </c:pt>
                <c:pt idx="290">
                  <c:v>890</c:v>
                </c:pt>
                <c:pt idx="291">
                  <c:v>788</c:v>
                </c:pt>
                <c:pt idx="292">
                  <c:v>791</c:v>
                </c:pt>
                <c:pt idx="293">
                  <c:v>796</c:v>
                </c:pt>
                <c:pt idx="294">
                  <c:v>801</c:v>
                </c:pt>
                <c:pt idx="295">
                  <c:v>990</c:v>
                </c:pt>
                <c:pt idx="296">
                  <c:v>810</c:v>
                </c:pt>
                <c:pt idx="297">
                  <c:v>821</c:v>
                </c:pt>
                <c:pt idx="298">
                  <c:v>894</c:v>
                </c:pt>
                <c:pt idx="299">
                  <c:v>671</c:v>
                </c:pt>
                <c:pt idx="300">
                  <c:v>731</c:v>
                </c:pt>
                <c:pt idx="301">
                  <c:v>763</c:v>
                </c:pt>
                <c:pt idx="302">
                  <c:v>806</c:v>
                </c:pt>
                <c:pt idx="303">
                  <c:v>864</c:v>
                </c:pt>
                <c:pt idx="304">
                  <c:v>837</c:v>
                </c:pt>
                <c:pt idx="305">
                  <c:v>910</c:v>
                </c:pt>
                <c:pt idx="306">
                  <c:v>749</c:v>
                </c:pt>
                <c:pt idx="307">
                  <c:v>807</c:v>
                </c:pt>
                <c:pt idx="308">
                  <c:v>815</c:v>
                </c:pt>
                <c:pt idx="309">
                  <c:v>667</c:v>
                </c:pt>
                <c:pt idx="310">
                  <c:v>822</c:v>
                </c:pt>
                <c:pt idx="311">
                  <c:v>808</c:v>
                </c:pt>
                <c:pt idx="312">
                  <c:v>809</c:v>
                </c:pt>
                <c:pt idx="313">
                  <c:v>854</c:v>
                </c:pt>
                <c:pt idx="314">
                  <c:v>760</c:v>
                </c:pt>
                <c:pt idx="315">
                  <c:v>931</c:v>
                </c:pt>
                <c:pt idx="316">
                  <c:v>769</c:v>
                </c:pt>
                <c:pt idx="317">
                  <c:v>723</c:v>
                </c:pt>
                <c:pt idx="318">
                  <c:v>769</c:v>
                </c:pt>
                <c:pt idx="319">
                  <c:v>810</c:v>
                </c:pt>
                <c:pt idx="320">
                  <c:v>1018</c:v>
                </c:pt>
                <c:pt idx="321">
                  <c:v>923</c:v>
                </c:pt>
                <c:pt idx="322">
                  <c:v>815</c:v>
                </c:pt>
                <c:pt idx="323">
                  <c:v>747</c:v>
                </c:pt>
                <c:pt idx="324">
                  <c:v>755</c:v>
                </c:pt>
                <c:pt idx="325">
                  <c:v>847</c:v>
                </c:pt>
                <c:pt idx="326">
                  <c:v>790</c:v>
                </c:pt>
                <c:pt idx="327">
                  <c:v>992</c:v>
                </c:pt>
                <c:pt idx="328">
                  <c:v>791</c:v>
                </c:pt>
                <c:pt idx="329">
                  <c:v>820</c:v>
                </c:pt>
                <c:pt idx="330">
                  <c:v>944</c:v>
                </c:pt>
                <c:pt idx="331">
                  <c:v>870</c:v>
                </c:pt>
                <c:pt idx="332">
                  <c:v>852</c:v>
                </c:pt>
                <c:pt idx="333">
                  <c:v>827</c:v>
                </c:pt>
                <c:pt idx="334">
                  <c:v>953</c:v>
                </c:pt>
                <c:pt idx="337">
                  <c:v>906</c:v>
                </c:pt>
                <c:pt idx="338">
                  <c:v>969</c:v>
                </c:pt>
                <c:pt idx="344">
                  <c:v>784</c:v>
                </c:pt>
                <c:pt idx="345">
                  <c:v>866</c:v>
                </c:pt>
                <c:pt idx="346">
                  <c:v>1036</c:v>
                </c:pt>
                <c:pt idx="347">
                  <c:v>845</c:v>
                </c:pt>
                <c:pt idx="348">
                  <c:v>752</c:v>
                </c:pt>
                <c:pt idx="349">
                  <c:v>808</c:v>
                </c:pt>
                <c:pt idx="350">
                  <c:v>743</c:v>
                </c:pt>
                <c:pt idx="351">
                  <c:v>963</c:v>
                </c:pt>
                <c:pt idx="352">
                  <c:v>641</c:v>
                </c:pt>
                <c:pt idx="353">
                  <c:v>867</c:v>
                </c:pt>
                <c:pt idx="354">
                  <c:v>880</c:v>
                </c:pt>
                <c:pt idx="355">
                  <c:v>849</c:v>
                </c:pt>
                <c:pt idx="356">
                  <c:v>829</c:v>
                </c:pt>
                <c:pt idx="357">
                  <c:v>864</c:v>
                </c:pt>
                <c:pt idx="358">
                  <c:v>891</c:v>
                </c:pt>
                <c:pt idx="359">
                  <c:v>735</c:v>
                </c:pt>
                <c:pt idx="360">
                  <c:v>733</c:v>
                </c:pt>
                <c:pt idx="361">
                  <c:v>751</c:v>
                </c:pt>
                <c:pt idx="362">
                  <c:v>659</c:v>
                </c:pt>
                <c:pt idx="363">
                  <c:v>792</c:v>
                </c:pt>
                <c:pt idx="364">
                  <c:v>755</c:v>
                </c:pt>
                <c:pt idx="365">
                  <c:v>987</c:v>
                </c:pt>
                <c:pt idx="366">
                  <c:v>866</c:v>
                </c:pt>
                <c:pt idx="367">
                  <c:v>761</c:v>
                </c:pt>
                <c:pt idx="368">
                  <c:v>877</c:v>
                </c:pt>
                <c:pt idx="369">
                  <c:v>808</c:v>
                </c:pt>
                <c:pt idx="370">
                  <c:v>824</c:v>
                </c:pt>
                <c:pt idx="371">
                  <c:v>843</c:v>
                </c:pt>
                <c:pt idx="372">
                  <c:v>943</c:v>
                </c:pt>
                <c:pt idx="373">
                  <c:v>896</c:v>
                </c:pt>
                <c:pt idx="374">
                  <c:v>812</c:v>
                </c:pt>
                <c:pt idx="375">
                  <c:v>671</c:v>
                </c:pt>
                <c:pt idx="376">
                  <c:v>659</c:v>
                </c:pt>
                <c:pt idx="377">
                  <c:v>618</c:v>
                </c:pt>
                <c:pt idx="378">
                  <c:v>726</c:v>
                </c:pt>
                <c:pt idx="379">
                  <c:v>979</c:v>
                </c:pt>
                <c:pt idx="380">
                  <c:v>693</c:v>
                </c:pt>
                <c:pt idx="381">
                  <c:v>788</c:v>
                </c:pt>
                <c:pt idx="382">
                  <c:v>872</c:v>
                </c:pt>
                <c:pt idx="383">
                  <c:v>742</c:v>
                </c:pt>
                <c:pt idx="384">
                  <c:v>859</c:v>
                </c:pt>
                <c:pt idx="385">
                  <c:v>763</c:v>
                </c:pt>
                <c:pt idx="386">
                  <c:v>820</c:v>
                </c:pt>
                <c:pt idx="387">
                  <c:v>841</c:v>
                </c:pt>
                <c:pt idx="388">
                  <c:v>788</c:v>
                </c:pt>
                <c:pt idx="389">
                  <c:v>878</c:v>
                </c:pt>
                <c:pt idx="390">
                  <c:v>774</c:v>
                </c:pt>
                <c:pt idx="391">
                  <c:v>851</c:v>
                </c:pt>
                <c:pt idx="392">
                  <c:v>689</c:v>
                </c:pt>
                <c:pt idx="393">
                  <c:v>935</c:v>
                </c:pt>
                <c:pt idx="394">
                  <c:v>795</c:v>
                </c:pt>
                <c:pt idx="395">
                  <c:v>875</c:v>
                </c:pt>
                <c:pt idx="396">
                  <c:v>922</c:v>
                </c:pt>
                <c:pt idx="397">
                  <c:v>783</c:v>
                </c:pt>
                <c:pt idx="398">
                  <c:v>712</c:v>
                </c:pt>
                <c:pt idx="399">
                  <c:v>848</c:v>
                </c:pt>
                <c:pt idx="400">
                  <c:v>881</c:v>
                </c:pt>
                <c:pt idx="401">
                  <c:v>818</c:v>
                </c:pt>
                <c:pt idx="402">
                  <c:v>893</c:v>
                </c:pt>
                <c:pt idx="403">
                  <c:v>579</c:v>
                </c:pt>
                <c:pt idx="404">
                  <c:v>724</c:v>
                </c:pt>
                <c:pt idx="405">
                  <c:v>921</c:v>
                </c:pt>
                <c:pt idx="406">
                  <c:v>1044</c:v>
                </c:pt>
                <c:pt idx="407">
                  <c:v>874</c:v>
                </c:pt>
                <c:pt idx="408">
                  <c:v>624</c:v>
                </c:pt>
                <c:pt idx="409">
                  <c:v>805</c:v>
                </c:pt>
                <c:pt idx="410">
                  <c:v>827</c:v>
                </c:pt>
                <c:pt idx="411">
                  <c:v>767</c:v>
                </c:pt>
                <c:pt idx="412">
                  <c:v>830</c:v>
                </c:pt>
                <c:pt idx="413">
                  <c:v>969</c:v>
                </c:pt>
                <c:pt idx="414">
                  <c:v>834</c:v>
                </c:pt>
                <c:pt idx="415">
                  <c:v>783</c:v>
                </c:pt>
                <c:pt idx="416">
                  <c:v>730</c:v>
                </c:pt>
                <c:pt idx="417">
                  <c:v>826</c:v>
                </c:pt>
                <c:pt idx="418">
                  <c:v>814</c:v>
                </c:pt>
                <c:pt idx="419">
                  <c:v>757</c:v>
                </c:pt>
                <c:pt idx="420">
                  <c:v>729</c:v>
                </c:pt>
                <c:pt idx="421">
                  <c:v>770</c:v>
                </c:pt>
                <c:pt idx="422">
                  <c:v>918</c:v>
                </c:pt>
                <c:pt idx="423">
                  <c:v>874</c:v>
                </c:pt>
                <c:pt idx="424">
                  <c:v>897</c:v>
                </c:pt>
                <c:pt idx="425">
                  <c:v>1080</c:v>
                </c:pt>
              </c:numCache>
            </c:numRef>
          </c:xVal>
          <c:yVal>
            <c:numRef>
              <c:f>'MF2022-5_StackResults'!$B$4:$B$429</c:f>
              <c:numCache>
                <c:formatCode>0.00</c:formatCode>
                <c:ptCount val="426"/>
                <c:pt idx="0">
                  <c:v>0</c:v>
                </c:pt>
                <c:pt idx="1">
                  <c:v>4.9999999999998934E-2</c:v>
                </c:pt>
                <c:pt idx="2">
                  <c:v>9.9999999999999645E-2</c:v>
                </c:pt>
                <c:pt idx="3">
                  <c:v>0.14999999999999858</c:v>
                </c:pt>
                <c:pt idx="4">
                  <c:v>0.19999999999999929</c:v>
                </c:pt>
                <c:pt idx="5">
                  <c:v>0.25</c:v>
                </c:pt>
                <c:pt idx="6">
                  <c:v>0.29999999999999893</c:v>
                </c:pt>
                <c:pt idx="7">
                  <c:v>0.34999999999999964</c:v>
                </c:pt>
                <c:pt idx="8">
                  <c:v>0.39999999999999858</c:v>
                </c:pt>
                <c:pt idx="9">
                  <c:v>0.44999999999999929</c:v>
                </c:pt>
                <c:pt idx="10">
                  <c:v>0.5</c:v>
                </c:pt>
                <c:pt idx="11">
                  <c:v>0.54999999999999893</c:v>
                </c:pt>
                <c:pt idx="12">
                  <c:v>0.59999999999999964</c:v>
                </c:pt>
                <c:pt idx="13">
                  <c:v>0.64999999999999858</c:v>
                </c:pt>
                <c:pt idx="14">
                  <c:v>0.69999999999999929</c:v>
                </c:pt>
                <c:pt idx="15">
                  <c:v>0.75</c:v>
                </c:pt>
                <c:pt idx="16">
                  <c:v>0.79999999999999893</c:v>
                </c:pt>
                <c:pt idx="17">
                  <c:v>0.84999999999999964</c:v>
                </c:pt>
                <c:pt idx="18">
                  <c:v>0.89999999999999858</c:v>
                </c:pt>
                <c:pt idx="19">
                  <c:v>0.94999999999999929</c:v>
                </c:pt>
                <c:pt idx="20">
                  <c:v>1</c:v>
                </c:pt>
                <c:pt idx="21">
                  <c:v>1.0499999999999989</c:v>
                </c:pt>
                <c:pt idx="22">
                  <c:v>1.0999999999999996</c:v>
                </c:pt>
                <c:pt idx="23">
                  <c:v>1.1499999999999986</c:v>
                </c:pt>
                <c:pt idx="24">
                  <c:v>1.1999999999999993</c:v>
                </c:pt>
                <c:pt idx="25">
                  <c:v>1.25</c:v>
                </c:pt>
                <c:pt idx="26">
                  <c:v>1.2999999999999989</c:v>
                </c:pt>
                <c:pt idx="27">
                  <c:v>1.3499999999999996</c:v>
                </c:pt>
                <c:pt idx="28">
                  <c:v>1.3999999999999986</c:v>
                </c:pt>
                <c:pt idx="29">
                  <c:v>1.4499999999999993</c:v>
                </c:pt>
                <c:pt idx="30">
                  <c:v>1.5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1.6499999999999986</c:v>
                </c:pt>
                <c:pt idx="34">
                  <c:v>1.6999999999999993</c:v>
                </c:pt>
                <c:pt idx="35">
                  <c:v>1.75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1.8999999999999986</c:v>
                </c:pt>
                <c:pt idx="39">
                  <c:v>1.9499999999999993</c:v>
                </c:pt>
                <c:pt idx="40">
                  <c:v>2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2.1499999999999986</c:v>
                </c:pt>
                <c:pt idx="44">
                  <c:v>2.1999999999999993</c:v>
                </c:pt>
                <c:pt idx="45">
                  <c:v>2.25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2.3999999999999986</c:v>
                </c:pt>
                <c:pt idx="49">
                  <c:v>2.4499999999999993</c:v>
                </c:pt>
                <c:pt idx="50">
                  <c:v>2.5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2.6499999999999986</c:v>
                </c:pt>
                <c:pt idx="54">
                  <c:v>2.6999999999999993</c:v>
                </c:pt>
                <c:pt idx="55">
                  <c:v>2.75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2.8999999999999986</c:v>
                </c:pt>
                <c:pt idx="59">
                  <c:v>2.9499999999999993</c:v>
                </c:pt>
                <c:pt idx="60">
                  <c:v>3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3.1499999999999986</c:v>
                </c:pt>
                <c:pt idx="64">
                  <c:v>3.1999999999999993</c:v>
                </c:pt>
                <c:pt idx="65">
                  <c:v>3.25</c:v>
                </c:pt>
                <c:pt idx="66">
                  <c:v>3.3000000000000007</c:v>
                </c:pt>
                <c:pt idx="67">
                  <c:v>3.3499999999999979</c:v>
                </c:pt>
                <c:pt idx="68">
                  <c:v>3.3999999999999986</c:v>
                </c:pt>
                <c:pt idx="69">
                  <c:v>3.4499999999999993</c:v>
                </c:pt>
                <c:pt idx="70">
                  <c:v>3.5</c:v>
                </c:pt>
                <c:pt idx="71">
                  <c:v>3.5500000000000007</c:v>
                </c:pt>
                <c:pt idx="72">
                  <c:v>3.5999999999999979</c:v>
                </c:pt>
                <c:pt idx="73">
                  <c:v>3.6499999999999986</c:v>
                </c:pt>
                <c:pt idx="74">
                  <c:v>3.6999999999999993</c:v>
                </c:pt>
                <c:pt idx="75">
                  <c:v>3.75</c:v>
                </c:pt>
                <c:pt idx="76">
                  <c:v>3.8000000000000007</c:v>
                </c:pt>
                <c:pt idx="77">
                  <c:v>3.8499999999999979</c:v>
                </c:pt>
                <c:pt idx="78">
                  <c:v>3.8999999999999986</c:v>
                </c:pt>
                <c:pt idx="79">
                  <c:v>3.9499999999999993</c:v>
                </c:pt>
                <c:pt idx="80">
                  <c:v>4</c:v>
                </c:pt>
                <c:pt idx="81">
                  <c:v>4.0500000000000007</c:v>
                </c:pt>
                <c:pt idx="82">
                  <c:v>4.0999999999999979</c:v>
                </c:pt>
                <c:pt idx="83">
                  <c:v>4.1499999999999986</c:v>
                </c:pt>
                <c:pt idx="84">
                  <c:v>4.1999999999999993</c:v>
                </c:pt>
                <c:pt idx="85">
                  <c:v>4.25</c:v>
                </c:pt>
                <c:pt idx="86">
                  <c:v>4.3000000000000007</c:v>
                </c:pt>
                <c:pt idx="87">
                  <c:v>4.3499999999999979</c:v>
                </c:pt>
                <c:pt idx="88">
                  <c:v>4.3999999999999986</c:v>
                </c:pt>
                <c:pt idx="89">
                  <c:v>4.4499999999999993</c:v>
                </c:pt>
                <c:pt idx="90">
                  <c:v>4.5</c:v>
                </c:pt>
                <c:pt idx="91">
                  <c:v>4.5500000000000007</c:v>
                </c:pt>
                <c:pt idx="92">
                  <c:v>4.5999999999999979</c:v>
                </c:pt>
                <c:pt idx="93">
                  <c:v>4.6499999999999986</c:v>
                </c:pt>
                <c:pt idx="94">
                  <c:v>4.6999999999999993</c:v>
                </c:pt>
                <c:pt idx="95">
                  <c:v>4.75</c:v>
                </c:pt>
                <c:pt idx="96">
                  <c:v>4.8000000000000007</c:v>
                </c:pt>
                <c:pt idx="97">
                  <c:v>4.8499999999999979</c:v>
                </c:pt>
                <c:pt idx="98">
                  <c:v>4.8999999999999986</c:v>
                </c:pt>
                <c:pt idx="99">
                  <c:v>4.9499999999999993</c:v>
                </c:pt>
                <c:pt idx="100">
                  <c:v>5</c:v>
                </c:pt>
                <c:pt idx="101">
                  <c:v>5.0500000000000007</c:v>
                </c:pt>
                <c:pt idx="102">
                  <c:v>5.0999999999999979</c:v>
                </c:pt>
                <c:pt idx="103">
                  <c:v>5.1499999999999986</c:v>
                </c:pt>
                <c:pt idx="104">
                  <c:v>5.1999999999999993</c:v>
                </c:pt>
                <c:pt idx="105">
                  <c:v>5.25</c:v>
                </c:pt>
                <c:pt idx="106">
                  <c:v>5.3000000000000007</c:v>
                </c:pt>
                <c:pt idx="107">
                  <c:v>5.3499999999999979</c:v>
                </c:pt>
                <c:pt idx="108">
                  <c:v>5.3999999999999986</c:v>
                </c:pt>
                <c:pt idx="109">
                  <c:v>5.4499999999999993</c:v>
                </c:pt>
                <c:pt idx="110">
                  <c:v>5.5</c:v>
                </c:pt>
                <c:pt idx="111">
                  <c:v>5.5500000000000007</c:v>
                </c:pt>
                <c:pt idx="112">
                  <c:v>5.5999999999999979</c:v>
                </c:pt>
                <c:pt idx="113">
                  <c:v>5.6499999999999986</c:v>
                </c:pt>
                <c:pt idx="114">
                  <c:v>5.6999999999999993</c:v>
                </c:pt>
                <c:pt idx="115">
                  <c:v>5.75</c:v>
                </c:pt>
                <c:pt idx="116">
                  <c:v>5.8000000000000007</c:v>
                </c:pt>
                <c:pt idx="117">
                  <c:v>5.8499999999999979</c:v>
                </c:pt>
                <c:pt idx="118">
                  <c:v>5.8999999999999986</c:v>
                </c:pt>
                <c:pt idx="119">
                  <c:v>5.9499999999999993</c:v>
                </c:pt>
                <c:pt idx="120">
                  <c:v>6</c:v>
                </c:pt>
                <c:pt idx="121">
                  <c:v>6.0500000000000007</c:v>
                </c:pt>
                <c:pt idx="122">
                  <c:v>6.0999999999999979</c:v>
                </c:pt>
                <c:pt idx="123">
                  <c:v>6.1499999999999986</c:v>
                </c:pt>
                <c:pt idx="124">
                  <c:v>6.1999999999999993</c:v>
                </c:pt>
                <c:pt idx="125">
                  <c:v>6.25</c:v>
                </c:pt>
                <c:pt idx="126">
                  <c:v>6.3000000000000007</c:v>
                </c:pt>
                <c:pt idx="127">
                  <c:v>6.3499999999999979</c:v>
                </c:pt>
                <c:pt idx="128">
                  <c:v>6.3999999999999986</c:v>
                </c:pt>
                <c:pt idx="129">
                  <c:v>6.4499999999999993</c:v>
                </c:pt>
                <c:pt idx="130">
                  <c:v>6.5</c:v>
                </c:pt>
                <c:pt idx="131">
                  <c:v>6.5500000000000007</c:v>
                </c:pt>
                <c:pt idx="132">
                  <c:v>6.5999999999999979</c:v>
                </c:pt>
                <c:pt idx="133">
                  <c:v>6.6499999999999986</c:v>
                </c:pt>
                <c:pt idx="134">
                  <c:v>6.6999999999999993</c:v>
                </c:pt>
                <c:pt idx="135">
                  <c:v>6.75</c:v>
                </c:pt>
                <c:pt idx="136">
                  <c:v>6.8000000000000007</c:v>
                </c:pt>
                <c:pt idx="137">
                  <c:v>6.8499999999999979</c:v>
                </c:pt>
                <c:pt idx="138">
                  <c:v>6.8999999999999986</c:v>
                </c:pt>
                <c:pt idx="139">
                  <c:v>6.9499999999999993</c:v>
                </c:pt>
                <c:pt idx="140">
                  <c:v>7</c:v>
                </c:pt>
                <c:pt idx="141">
                  <c:v>7.0500000000000007</c:v>
                </c:pt>
                <c:pt idx="142">
                  <c:v>7.0999999999999979</c:v>
                </c:pt>
                <c:pt idx="143">
                  <c:v>7.1499999999999986</c:v>
                </c:pt>
                <c:pt idx="144">
                  <c:v>7.1999999999999993</c:v>
                </c:pt>
                <c:pt idx="145">
                  <c:v>7.25</c:v>
                </c:pt>
                <c:pt idx="146">
                  <c:v>7.3000000000000007</c:v>
                </c:pt>
                <c:pt idx="147">
                  <c:v>7.3499999999999979</c:v>
                </c:pt>
                <c:pt idx="148">
                  <c:v>7.3999999999999986</c:v>
                </c:pt>
                <c:pt idx="149">
                  <c:v>7.4499999999999993</c:v>
                </c:pt>
                <c:pt idx="150">
                  <c:v>7.5</c:v>
                </c:pt>
                <c:pt idx="151">
                  <c:v>7.5500000000000007</c:v>
                </c:pt>
                <c:pt idx="152">
                  <c:v>7.5999999999999979</c:v>
                </c:pt>
                <c:pt idx="153">
                  <c:v>7.6499999999999986</c:v>
                </c:pt>
                <c:pt idx="154">
                  <c:v>7.6999999999999993</c:v>
                </c:pt>
                <c:pt idx="155">
                  <c:v>7.75</c:v>
                </c:pt>
                <c:pt idx="156">
                  <c:v>7.8000000000000007</c:v>
                </c:pt>
                <c:pt idx="157">
                  <c:v>7.8499999999999979</c:v>
                </c:pt>
                <c:pt idx="158">
                  <c:v>7.8999999999999986</c:v>
                </c:pt>
                <c:pt idx="159">
                  <c:v>7.9499999999999993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8.0999999999999979</c:v>
                </c:pt>
                <c:pt idx="163">
                  <c:v>8.1499999999999986</c:v>
                </c:pt>
                <c:pt idx="164">
                  <c:v>8.1999999999999993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8.3499999999999979</c:v>
                </c:pt>
                <c:pt idx="168">
                  <c:v>8.3999999999999986</c:v>
                </c:pt>
                <c:pt idx="169">
                  <c:v>8.4499999999999993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8.5999999999999979</c:v>
                </c:pt>
                <c:pt idx="173">
                  <c:v>8.6499999999999986</c:v>
                </c:pt>
                <c:pt idx="174">
                  <c:v>8.6999999999999993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8.8499999999999979</c:v>
                </c:pt>
                <c:pt idx="178">
                  <c:v>8.8999999999999986</c:v>
                </c:pt>
                <c:pt idx="179">
                  <c:v>8.9499999999999993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9.0999999999999979</c:v>
                </c:pt>
                <c:pt idx="183">
                  <c:v>9.1499999999999986</c:v>
                </c:pt>
                <c:pt idx="184">
                  <c:v>9.1999999999999993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9.5999999999999979</c:v>
                </c:pt>
                <c:pt idx="193">
                  <c:v>9.6499999999999986</c:v>
                </c:pt>
                <c:pt idx="194">
                  <c:v>9.6999999999999993</c:v>
                </c:pt>
                <c:pt idx="195">
                  <c:v>9.75</c:v>
                </c:pt>
                <c:pt idx="196">
                  <c:v>9.8000000000000007</c:v>
                </c:pt>
                <c:pt idx="197">
                  <c:v>9.8499999999999979</c:v>
                </c:pt>
                <c:pt idx="198">
                  <c:v>9.8999999999999986</c:v>
                </c:pt>
                <c:pt idx="199">
                  <c:v>9.9499999999999993</c:v>
                </c:pt>
                <c:pt idx="200">
                  <c:v>10</c:v>
                </c:pt>
                <c:pt idx="201">
                  <c:v>10.050000000000001</c:v>
                </c:pt>
                <c:pt idx="202">
                  <c:v>10.099999999999998</c:v>
                </c:pt>
                <c:pt idx="203">
                  <c:v>10.149999999999999</c:v>
                </c:pt>
                <c:pt idx="204">
                  <c:v>10.199999999999999</c:v>
                </c:pt>
                <c:pt idx="205">
                  <c:v>10.25</c:v>
                </c:pt>
                <c:pt idx="206">
                  <c:v>10.3</c:v>
                </c:pt>
                <c:pt idx="207">
                  <c:v>10.349999999999998</c:v>
                </c:pt>
                <c:pt idx="208">
                  <c:v>10.399999999999999</c:v>
                </c:pt>
                <c:pt idx="209">
                  <c:v>10.45</c:v>
                </c:pt>
                <c:pt idx="210">
                  <c:v>10.5</c:v>
                </c:pt>
                <c:pt idx="211">
                  <c:v>10.55</c:v>
                </c:pt>
                <c:pt idx="212">
                  <c:v>10.599999999999998</c:v>
                </c:pt>
                <c:pt idx="213">
                  <c:v>10.649999999999999</c:v>
                </c:pt>
                <c:pt idx="214">
                  <c:v>10.7</c:v>
                </c:pt>
                <c:pt idx="215">
                  <c:v>10.75</c:v>
                </c:pt>
                <c:pt idx="216">
                  <c:v>10.8</c:v>
                </c:pt>
                <c:pt idx="217">
                  <c:v>10.849999999999998</c:v>
                </c:pt>
                <c:pt idx="218">
                  <c:v>10.899999999999999</c:v>
                </c:pt>
                <c:pt idx="219">
                  <c:v>10.95</c:v>
                </c:pt>
                <c:pt idx="220">
                  <c:v>11</c:v>
                </c:pt>
                <c:pt idx="221">
                  <c:v>11.05</c:v>
                </c:pt>
                <c:pt idx="222">
                  <c:v>11.099999999999998</c:v>
                </c:pt>
                <c:pt idx="223">
                  <c:v>11.149999999999999</c:v>
                </c:pt>
                <c:pt idx="224">
                  <c:v>11.2</c:v>
                </c:pt>
                <c:pt idx="225">
                  <c:v>11.25</c:v>
                </c:pt>
                <c:pt idx="226">
                  <c:v>11.3</c:v>
                </c:pt>
                <c:pt idx="227">
                  <c:v>11.349999999999998</c:v>
                </c:pt>
                <c:pt idx="228">
                  <c:v>11.399999999999999</c:v>
                </c:pt>
                <c:pt idx="229">
                  <c:v>11.45</c:v>
                </c:pt>
                <c:pt idx="230">
                  <c:v>11.5</c:v>
                </c:pt>
                <c:pt idx="231">
                  <c:v>11.55</c:v>
                </c:pt>
                <c:pt idx="232">
                  <c:v>11.599999999999998</c:v>
                </c:pt>
                <c:pt idx="233">
                  <c:v>11.649999999999999</c:v>
                </c:pt>
                <c:pt idx="234">
                  <c:v>11.7</c:v>
                </c:pt>
                <c:pt idx="235">
                  <c:v>11.75</c:v>
                </c:pt>
                <c:pt idx="236">
                  <c:v>11.8</c:v>
                </c:pt>
                <c:pt idx="237">
                  <c:v>11.849999999999998</c:v>
                </c:pt>
                <c:pt idx="238">
                  <c:v>11.899999999999999</c:v>
                </c:pt>
                <c:pt idx="239">
                  <c:v>11.95</c:v>
                </c:pt>
                <c:pt idx="240">
                  <c:v>12</c:v>
                </c:pt>
                <c:pt idx="241">
                  <c:v>12.05</c:v>
                </c:pt>
                <c:pt idx="242">
                  <c:v>12.099999999999998</c:v>
                </c:pt>
                <c:pt idx="243">
                  <c:v>12.149999999999999</c:v>
                </c:pt>
                <c:pt idx="244">
                  <c:v>12.2</c:v>
                </c:pt>
                <c:pt idx="245">
                  <c:v>12.25</c:v>
                </c:pt>
                <c:pt idx="246">
                  <c:v>12.3</c:v>
                </c:pt>
                <c:pt idx="247">
                  <c:v>12.349999999999998</c:v>
                </c:pt>
                <c:pt idx="248">
                  <c:v>12.399999999999999</c:v>
                </c:pt>
                <c:pt idx="249">
                  <c:v>12.45</c:v>
                </c:pt>
                <c:pt idx="250">
                  <c:v>12.5</c:v>
                </c:pt>
                <c:pt idx="251">
                  <c:v>12.55</c:v>
                </c:pt>
                <c:pt idx="252">
                  <c:v>12.599999999999998</c:v>
                </c:pt>
                <c:pt idx="253">
                  <c:v>12.649999999999999</c:v>
                </c:pt>
                <c:pt idx="254">
                  <c:v>12.7</c:v>
                </c:pt>
                <c:pt idx="255">
                  <c:v>12.75</c:v>
                </c:pt>
                <c:pt idx="256">
                  <c:v>12.8</c:v>
                </c:pt>
                <c:pt idx="257">
                  <c:v>12.849999999999998</c:v>
                </c:pt>
                <c:pt idx="258">
                  <c:v>12.899999999999999</c:v>
                </c:pt>
                <c:pt idx="259">
                  <c:v>12.95</c:v>
                </c:pt>
                <c:pt idx="260">
                  <c:v>13</c:v>
                </c:pt>
                <c:pt idx="261">
                  <c:v>13.05</c:v>
                </c:pt>
                <c:pt idx="262">
                  <c:v>13.099999999999998</c:v>
                </c:pt>
                <c:pt idx="263">
                  <c:v>13.149999999999999</c:v>
                </c:pt>
                <c:pt idx="264">
                  <c:v>13.2</c:v>
                </c:pt>
                <c:pt idx="265">
                  <c:v>13.25</c:v>
                </c:pt>
                <c:pt idx="266">
                  <c:v>13.3</c:v>
                </c:pt>
                <c:pt idx="267">
                  <c:v>13.349999999999998</c:v>
                </c:pt>
                <c:pt idx="268">
                  <c:v>13.399999999999999</c:v>
                </c:pt>
                <c:pt idx="269">
                  <c:v>13.45</c:v>
                </c:pt>
                <c:pt idx="270">
                  <c:v>13.5</c:v>
                </c:pt>
                <c:pt idx="271">
                  <c:v>13.55</c:v>
                </c:pt>
                <c:pt idx="272">
                  <c:v>13.599999999999998</c:v>
                </c:pt>
                <c:pt idx="273">
                  <c:v>13.649999999999999</c:v>
                </c:pt>
                <c:pt idx="274">
                  <c:v>13.7</c:v>
                </c:pt>
                <c:pt idx="275">
                  <c:v>13.75</c:v>
                </c:pt>
                <c:pt idx="276">
                  <c:v>13.8</c:v>
                </c:pt>
                <c:pt idx="277">
                  <c:v>13.849999999999998</c:v>
                </c:pt>
                <c:pt idx="278">
                  <c:v>13.899999999999999</c:v>
                </c:pt>
                <c:pt idx="279">
                  <c:v>13.95</c:v>
                </c:pt>
                <c:pt idx="280">
                  <c:v>14</c:v>
                </c:pt>
                <c:pt idx="281">
                  <c:v>14.05</c:v>
                </c:pt>
                <c:pt idx="282">
                  <c:v>14.099999999999998</c:v>
                </c:pt>
                <c:pt idx="283">
                  <c:v>14.149999999999999</c:v>
                </c:pt>
                <c:pt idx="284">
                  <c:v>14.2</c:v>
                </c:pt>
                <c:pt idx="285">
                  <c:v>14.25</c:v>
                </c:pt>
                <c:pt idx="286">
                  <c:v>14.3</c:v>
                </c:pt>
                <c:pt idx="287">
                  <c:v>14.349999999999998</c:v>
                </c:pt>
                <c:pt idx="288">
                  <c:v>14.399999999999999</c:v>
                </c:pt>
                <c:pt idx="289">
                  <c:v>14.45</c:v>
                </c:pt>
                <c:pt idx="290">
                  <c:v>14.5</c:v>
                </c:pt>
                <c:pt idx="291">
                  <c:v>14.55</c:v>
                </c:pt>
                <c:pt idx="292">
                  <c:v>14.599999999999998</c:v>
                </c:pt>
                <c:pt idx="293">
                  <c:v>14.649999999999999</c:v>
                </c:pt>
                <c:pt idx="294">
                  <c:v>14.7</c:v>
                </c:pt>
                <c:pt idx="295">
                  <c:v>14.75</c:v>
                </c:pt>
                <c:pt idx="296">
                  <c:v>14.8</c:v>
                </c:pt>
                <c:pt idx="297">
                  <c:v>14.849999999999998</c:v>
                </c:pt>
                <c:pt idx="298">
                  <c:v>14.899999999999999</c:v>
                </c:pt>
                <c:pt idx="299">
                  <c:v>14.95</c:v>
                </c:pt>
                <c:pt idx="300">
                  <c:v>15</c:v>
                </c:pt>
                <c:pt idx="301">
                  <c:v>15.05</c:v>
                </c:pt>
                <c:pt idx="302">
                  <c:v>15.099999999999998</c:v>
                </c:pt>
                <c:pt idx="303">
                  <c:v>15.149999999999999</c:v>
                </c:pt>
                <c:pt idx="304">
                  <c:v>15.2</c:v>
                </c:pt>
                <c:pt idx="305">
                  <c:v>15.25</c:v>
                </c:pt>
                <c:pt idx="306">
                  <c:v>15.3</c:v>
                </c:pt>
                <c:pt idx="307">
                  <c:v>15.349999999999998</c:v>
                </c:pt>
                <c:pt idx="308">
                  <c:v>15.399999999999999</c:v>
                </c:pt>
                <c:pt idx="309">
                  <c:v>15.45</c:v>
                </c:pt>
                <c:pt idx="310">
                  <c:v>15.5</c:v>
                </c:pt>
                <c:pt idx="311">
                  <c:v>15.55</c:v>
                </c:pt>
                <c:pt idx="312">
                  <c:v>15.599999999999998</c:v>
                </c:pt>
                <c:pt idx="313">
                  <c:v>15.649999999999999</c:v>
                </c:pt>
                <c:pt idx="314">
                  <c:v>15.7</c:v>
                </c:pt>
                <c:pt idx="315">
                  <c:v>15.75</c:v>
                </c:pt>
                <c:pt idx="316">
                  <c:v>15.8</c:v>
                </c:pt>
                <c:pt idx="317">
                  <c:v>15.849999999999998</c:v>
                </c:pt>
                <c:pt idx="318">
                  <c:v>15.899999999999999</c:v>
                </c:pt>
                <c:pt idx="319">
                  <c:v>15.95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19.099999999999998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19.249999999999996</c:v>
                </c:pt>
                <c:pt idx="386">
                  <c:v>19.3</c:v>
                </c:pt>
                <c:pt idx="387">
                  <c:v>19.349999999999998</c:v>
                </c:pt>
                <c:pt idx="388">
                  <c:v>19.400000000000002</c:v>
                </c:pt>
                <c:pt idx="389">
                  <c:v>19.45</c:v>
                </c:pt>
                <c:pt idx="390">
                  <c:v>19.499999999999996</c:v>
                </c:pt>
                <c:pt idx="391">
                  <c:v>19.55</c:v>
                </c:pt>
                <c:pt idx="392">
                  <c:v>19.599999999999998</c:v>
                </c:pt>
                <c:pt idx="393">
                  <c:v>19.650000000000002</c:v>
                </c:pt>
                <c:pt idx="394">
                  <c:v>19.7</c:v>
                </c:pt>
                <c:pt idx="395">
                  <c:v>19.749999999999996</c:v>
                </c:pt>
                <c:pt idx="396">
                  <c:v>19.8</c:v>
                </c:pt>
                <c:pt idx="397">
                  <c:v>19.849999999999998</c:v>
                </c:pt>
                <c:pt idx="398">
                  <c:v>19.900000000000002</c:v>
                </c:pt>
                <c:pt idx="399">
                  <c:v>19.95</c:v>
                </c:pt>
                <c:pt idx="400">
                  <c:v>19.999999999999996</c:v>
                </c:pt>
                <c:pt idx="401">
                  <c:v>20.05</c:v>
                </c:pt>
                <c:pt idx="402">
                  <c:v>20.099999999999998</c:v>
                </c:pt>
                <c:pt idx="403">
                  <c:v>20.150000000000002</c:v>
                </c:pt>
                <c:pt idx="404">
                  <c:v>20.2</c:v>
                </c:pt>
                <c:pt idx="405">
                  <c:v>20.249999999999996</c:v>
                </c:pt>
                <c:pt idx="406">
                  <c:v>20.3</c:v>
                </c:pt>
                <c:pt idx="407">
                  <c:v>20.349999999999998</c:v>
                </c:pt>
                <c:pt idx="408">
                  <c:v>20.400000000000002</c:v>
                </c:pt>
                <c:pt idx="409">
                  <c:v>20.45</c:v>
                </c:pt>
                <c:pt idx="410">
                  <c:v>20.499999999999996</c:v>
                </c:pt>
                <c:pt idx="411">
                  <c:v>20.55</c:v>
                </c:pt>
                <c:pt idx="412">
                  <c:v>20.599999999999998</c:v>
                </c:pt>
                <c:pt idx="413">
                  <c:v>20.650000000000002</c:v>
                </c:pt>
                <c:pt idx="414">
                  <c:v>20.7</c:v>
                </c:pt>
                <c:pt idx="415">
                  <c:v>20.749999999999996</c:v>
                </c:pt>
                <c:pt idx="416">
                  <c:v>20.8</c:v>
                </c:pt>
                <c:pt idx="417">
                  <c:v>20.849999999999998</c:v>
                </c:pt>
                <c:pt idx="418">
                  <c:v>20.900000000000002</c:v>
                </c:pt>
                <c:pt idx="419">
                  <c:v>20.95</c:v>
                </c:pt>
                <c:pt idx="420">
                  <c:v>20.999999999999996</c:v>
                </c:pt>
                <c:pt idx="421">
                  <c:v>21.05</c:v>
                </c:pt>
                <c:pt idx="422">
                  <c:v>21.099999999999998</c:v>
                </c:pt>
                <c:pt idx="423">
                  <c:v>21.150000000000002</c:v>
                </c:pt>
                <c:pt idx="424">
                  <c:v>21.2</c:v>
                </c:pt>
                <c:pt idx="425">
                  <c:v>21.249999999999996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FFE-4552-8B81-C0F1CA5B7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116608"/>
        <c:axId val="211117184"/>
      </c:scatterChart>
      <c:valAx>
        <c:axId val="2111166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1117184"/>
        <c:crosses val="autoZero"/>
        <c:crossBetween val="midCat"/>
      </c:valAx>
      <c:valAx>
        <c:axId val="211117184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1116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Lærdalsfjord Tungsten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W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'MF2022-5_StackResults'!$AP$4:$AP$429</c:f>
              <c:numCache>
                <c:formatCode>General</c:formatCode>
                <c:ptCount val="426"/>
                <c:pt idx="0">
                  <c:v>1109</c:v>
                </c:pt>
                <c:pt idx="1">
                  <c:v>1151</c:v>
                </c:pt>
                <c:pt idx="2">
                  <c:v>1221</c:v>
                </c:pt>
                <c:pt idx="3">
                  <c:v>1257</c:v>
                </c:pt>
                <c:pt idx="4">
                  <c:v>1271</c:v>
                </c:pt>
                <c:pt idx="5">
                  <c:v>1296</c:v>
                </c:pt>
                <c:pt idx="6">
                  <c:v>1136</c:v>
                </c:pt>
                <c:pt idx="7">
                  <c:v>1283</c:v>
                </c:pt>
                <c:pt idx="8">
                  <c:v>1226</c:v>
                </c:pt>
                <c:pt idx="9">
                  <c:v>1162</c:v>
                </c:pt>
                <c:pt idx="10">
                  <c:v>1217</c:v>
                </c:pt>
                <c:pt idx="11">
                  <c:v>1251</c:v>
                </c:pt>
                <c:pt idx="12">
                  <c:v>1089</c:v>
                </c:pt>
                <c:pt idx="13">
                  <c:v>1186</c:v>
                </c:pt>
                <c:pt idx="14">
                  <c:v>1212</c:v>
                </c:pt>
                <c:pt idx="15">
                  <c:v>1238</c:v>
                </c:pt>
                <c:pt idx="16">
                  <c:v>1203</c:v>
                </c:pt>
                <c:pt idx="17">
                  <c:v>1116</c:v>
                </c:pt>
                <c:pt idx="18">
                  <c:v>1166</c:v>
                </c:pt>
                <c:pt idx="19">
                  <c:v>1182</c:v>
                </c:pt>
                <c:pt idx="20">
                  <c:v>1082</c:v>
                </c:pt>
                <c:pt idx="21">
                  <c:v>1158</c:v>
                </c:pt>
                <c:pt idx="22">
                  <c:v>1221</c:v>
                </c:pt>
                <c:pt idx="23">
                  <c:v>1204</c:v>
                </c:pt>
                <c:pt idx="24">
                  <c:v>1194</c:v>
                </c:pt>
                <c:pt idx="25">
                  <c:v>1169</c:v>
                </c:pt>
                <c:pt idx="26">
                  <c:v>1137</c:v>
                </c:pt>
                <c:pt idx="27">
                  <c:v>1215</c:v>
                </c:pt>
                <c:pt idx="28">
                  <c:v>1183</c:v>
                </c:pt>
                <c:pt idx="29">
                  <c:v>1225</c:v>
                </c:pt>
                <c:pt idx="30">
                  <c:v>1216</c:v>
                </c:pt>
                <c:pt idx="31">
                  <c:v>1183</c:v>
                </c:pt>
                <c:pt idx="32">
                  <c:v>1247</c:v>
                </c:pt>
                <c:pt idx="33">
                  <c:v>1183</c:v>
                </c:pt>
                <c:pt idx="34">
                  <c:v>1207</c:v>
                </c:pt>
                <c:pt idx="35">
                  <c:v>1217</c:v>
                </c:pt>
                <c:pt idx="36">
                  <c:v>1186</c:v>
                </c:pt>
                <c:pt idx="37">
                  <c:v>1225</c:v>
                </c:pt>
                <c:pt idx="38">
                  <c:v>1236</c:v>
                </c:pt>
                <c:pt idx="39">
                  <c:v>1286</c:v>
                </c:pt>
                <c:pt idx="40">
                  <c:v>1238</c:v>
                </c:pt>
                <c:pt idx="41">
                  <c:v>1128</c:v>
                </c:pt>
                <c:pt idx="42">
                  <c:v>1195</c:v>
                </c:pt>
                <c:pt idx="43">
                  <c:v>1228</c:v>
                </c:pt>
                <c:pt idx="44">
                  <c:v>1154</c:v>
                </c:pt>
                <c:pt idx="45">
                  <c:v>1154</c:v>
                </c:pt>
                <c:pt idx="46">
                  <c:v>1202</c:v>
                </c:pt>
                <c:pt idx="47">
                  <c:v>1068</c:v>
                </c:pt>
                <c:pt idx="48">
                  <c:v>1167</c:v>
                </c:pt>
                <c:pt idx="49">
                  <c:v>1238</c:v>
                </c:pt>
                <c:pt idx="50">
                  <c:v>1180</c:v>
                </c:pt>
                <c:pt idx="51">
                  <c:v>1232</c:v>
                </c:pt>
                <c:pt idx="52">
                  <c:v>1240</c:v>
                </c:pt>
                <c:pt idx="53">
                  <c:v>1312</c:v>
                </c:pt>
                <c:pt idx="54">
                  <c:v>1244</c:v>
                </c:pt>
                <c:pt idx="55">
                  <c:v>1235</c:v>
                </c:pt>
                <c:pt idx="56">
                  <c:v>1314</c:v>
                </c:pt>
                <c:pt idx="57">
                  <c:v>1273</c:v>
                </c:pt>
                <c:pt idx="58">
                  <c:v>1273</c:v>
                </c:pt>
                <c:pt idx="59">
                  <c:v>1239</c:v>
                </c:pt>
                <c:pt idx="60">
                  <c:v>1164</c:v>
                </c:pt>
                <c:pt idx="61">
                  <c:v>1186</c:v>
                </c:pt>
                <c:pt idx="62">
                  <c:v>1327</c:v>
                </c:pt>
                <c:pt idx="63">
                  <c:v>1266</c:v>
                </c:pt>
                <c:pt idx="64">
                  <c:v>1335</c:v>
                </c:pt>
                <c:pt idx="65">
                  <c:v>1342</c:v>
                </c:pt>
                <c:pt idx="66">
                  <c:v>1228</c:v>
                </c:pt>
                <c:pt idx="67">
                  <c:v>1231</c:v>
                </c:pt>
                <c:pt idx="68">
                  <c:v>1236</c:v>
                </c:pt>
                <c:pt idx="69">
                  <c:v>1308</c:v>
                </c:pt>
                <c:pt idx="70">
                  <c:v>1276</c:v>
                </c:pt>
                <c:pt idx="71">
                  <c:v>1340</c:v>
                </c:pt>
                <c:pt idx="72">
                  <c:v>1186</c:v>
                </c:pt>
                <c:pt idx="73">
                  <c:v>1193</c:v>
                </c:pt>
                <c:pt idx="74">
                  <c:v>1284</c:v>
                </c:pt>
                <c:pt idx="75">
                  <c:v>1314</c:v>
                </c:pt>
                <c:pt idx="76">
                  <c:v>1246</c:v>
                </c:pt>
                <c:pt idx="77">
                  <c:v>1252</c:v>
                </c:pt>
                <c:pt idx="78">
                  <c:v>1252</c:v>
                </c:pt>
                <c:pt idx="79">
                  <c:v>1245</c:v>
                </c:pt>
                <c:pt idx="80">
                  <c:v>1211</c:v>
                </c:pt>
                <c:pt idx="81">
                  <c:v>1263</c:v>
                </c:pt>
                <c:pt idx="82">
                  <c:v>1249</c:v>
                </c:pt>
                <c:pt idx="83">
                  <c:v>1249</c:v>
                </c:pt>
                <c:pt idx="84">
                  <c:v>1242</c:v>
                </c:pt>
                <c:pt idx="85">
                  <c:v>1255</c:v>
                </c:pt>
                <c:pt idx="86">
                  <c:v>1248</c:v>
                </c:pt>
                <c:pt idx="87">
                  <c:v>1239</c:v>
                </c:pt>
                <c:pt idx="88">
                  <c:v>1262</c:v>
                </c:pt>
                <c:pt idx="89">
                  <c:v>1269</c:v>
                </c:pt>
                <c:pt idx="90">
                  <c:v>1341</c:v>
                </c:pt>
                <c:pt idx="91">
                  <c:v>1311</c:v>
                </c:pt>
                <c:pt idx="92">
                  <c:v>1262</c:v>
                </c:pt>
                <c:pt idx="93">
                  <c:v>1232</c:v>
                </c:pt>
                <c:pt idx="94">
                  <c:v>1266</c:v>
                </c:pt>
                <c:pt idx="95">
                  <c:v>1323</c:v>
                </c:pt>
                <c:pt idx="96">
                  <c:v>1350</c:v>
                </c:pt>
                <c:pt idx="97">
                  <c:v>1300</c:v>
                </c:pt>
                <c:pt idx="98">
                  <c:v>1256</c:v>
                </c:pt>
                <c:pt idx="99">
                  <c:v>1353</c:v>
                </c:pt>
                <c:pt idx="100">
                  <c:v>1234</c:v>
                </c:pt>
                <c:pt idx="101">
                  <c:v>1213</c:v>
                </c:pt>
                <c:pt idx="102">
                  <c:v>1230</c:v>
                </c:pt>
                <c:pt idx="103">
                  <c:v>1227</c:v>
                </c:pt>
                <c:pt idx="104">
                  <c:v>1240</c:v>
                </c:pt>
                <c:pt idx="105">
                  <c:v>1217</c:v>
                </c:pt>
                <c:pt idx="106">
                  <c:v>1328</c:v>
                </c:pt>
                <c:pt idx="107">
                  <c:v>1333</c:v>
                </c:pt>
                <c:pt idx="108">
                  <c:v>1240</c:v>
                </c:pt>
                <c:pt idx="109">
                  <c:v>1237</c:v>
                </c:pt>
                <c:pt idx="110">
                  <c:v>1310</c:v>
                </c:pt>
                <c:pt idx="111">
                  <c:v>1236</c:v>
                </c:pt>
                <c:pt idx="112">
                  <c:v>1328</c:v>
                </c:pt>
                <c:pt idx="113">
                  <c:v>1294</c:v>
                </c:pt>
                <c:pt idx="114">
                  <c:v>1268</c:v>
                </c:pt>
                <c:pt idx="115">
                  <c:v>1300</c:v>
                </c:pt>
                <c:pt idx="116">
                  <c:v>1366</c:v>
                </c:pt>
                <c:pt idx="117">
                  <c:v>1293</c:v>
                </c:pt>
                <c:pt idx="118">
                  <c:v>1268</c:v>
                </c:pt>
                <c:pt idx="119">
                  <c:v>1264</c:v>
                </c:pt>
                <c:pt idx="120">
                  <c:v>1232</c:v>
                </c:pt>
                <c:pt idx="121">
                  <c:v>1296</c:v>
                </c:pt>
                <c:pt idx="122">
                  <c:v>1172</c:v>
                </c:pt>
                <c:pt idx="123">
                  <c:v>1389</c:v>
                </c:pt>
                <c:pt idx="124">
                  <c:v>1385</c:v>
                </c:pt>
                <c:pt idx="125">
                  <c:v>1231</c:v>
                </c:pt>
                <c:pt idx="126">
                  <c:v>1305</c:v>
                </c:pt>
                <c:pt idx="127">
                  <c:v>1325</c:v>
                </c:pt>
                <c:pt idx="128">
                  <c:v>1238</c:v>
                </c:pt>
                <c:pt idx="129">
                  <c:v>1340</c:v>
                </c:pt>
                <c:pt idx="130">
                  <c:v>1320</c:v>
                </c:pt>
                <c:pt idx="131">
                  <c:v>1225</c:v>
                </c:pt>
                <c:pt idx="132">
                  <c:v>1253</c:v>
                </c:pt>
                <c:pt idx="133">
                  <c:v>1297</c:v>
                </c:pt>
                <c:pt idx="134">
                  <c:v>1258</c:v>
                </c:pt>
                <c:pt idx="135">
                  <c:v>1449</c:v>
                </c:pt>
                <c:pt idx="136">
                  <c:v>1258</c:v>
                </c:pt>
                <c:pt idx="137">
                  <c:v>1346</c:v>
                </c:pt>
                <c:pt idx="138">
                  <c:v>1368</c:v>
                </c:pt>
                <c:pt idx="139">
                  <c:v>1334</c:v>
                </c:pt>
                <c:pt idx="140">
                  <c:v>1362</c:v>
                </c:pt>
                <c:pt idx="141">
                  <c:v>1269</c:v>
                </c:pt>
                <c:pt idx="142">
                  <c:v>1270</c:v>
                </c:pt>
                <c:pt idx="143">
                  <c:v>1310</c:v>
                </c:pt>
                <c:pt idx="144">
                  <c:v>1264</c:v>
                </c:pt>
                <c:pt idx="145">
                  <c:v>1259</c:v>
                </c:pt>
                <c:pt idx="146">
                  <c:v>1356</c:v>
                </c:pt>
                <c:pt idx="147">
                  <c:v>1290</c:v>
                </c:pt>
                <c:pt idx="148">
                  <c:v>1290</c:v>
                </c:pt>
                <c:pt idx="149">
                  <c:v>1335</c:v>
                </c:pt>
                <c:pt idx="150">
                  <c:v>1288</c:v>
                </c:pt>
                <c:pt idx="151">
                  <c:v>1320</c:v>
                </c:pt>
                <c:pt idx="152">
                  <c:v>1286</c:v>
                </c:pt>
                <c:pt idx="153">
                  <c:v>1269</c:v>
                </c:pt>
                <c:pt idx="154">
                  <c:v>1407</c:v>
                </c:pt>
                <c:pt idx="155">
                  <c:v>1466</c:v>
                </c:pt>
                <c:pt idx="156">
                  <c:v>1298</c:v>
                </c:pt>
                <c:pt idx="157">
                  <c:v>1322</c:v>
                </c:pt>
                <c:pt idx="158">
                  <c:v>1294</c:v>
                </c:pt>
                <c:pt idx="159">
                  <c:v>1187</c:v>
                </c:pt>
                <c:pt idx="160">
                  <c:v>1262</c:v>
                </c:pt>
                <c:pt idx="161">
                  <c:v>1281</c:v>
                </c:pt>
                <c:pt idx="162">
                  <c:v>1329</c:v>
                </c:pt>
                <c:pt idx="163">
                  <c:v>1292</c:v>
                </c:pt>
                <c:pt idx="164">
                  <c:v>1382</c:v>
                </c:pt>
                <c:pt idx="165">
                  <c:v>1382</c:v>
                </c:pt>
                <c:pt idx="166">
                  <c:v>1360</c:v>
                </c:pt>
                <c:pt idx="167">
                  <c:v>1400</c:v>
                </c:pt>
                <c:pt idx="168">
                  <c:v>1388</c:v>
                </c:pt>
                <c:pt idx="169">
                  <c:v>1381</c:v>
                </c:pt>
                <c:pt idx="170">
                  <c:v>1295</c:v>
                </c:pt>
                <c:pt idx="171">
                  <c:v>1307</c:v>
                </c:pt>
                <c:pt idx="172">
                  <c:v>1352</c:v>
                </c:pt>
                <c:pt idx="173">
                  <c:v>1296</c:v>
                </c:pt>
                <c:pt idx="174">
                  <c:v>1275</c:v>
                </c:pt>
                <c:pt idx="175">
                  <c:v>1308</c:v>
                </c:pt>
                <c:pt idx="176">
                  <c:v>1272</c:v>
                </c:pt>
                <c:pt idx="177">
                  <c:v>1170</c:v>
                </c:pt>
                <c:pt idx="178">
                  <c:v>1293</c:v>
                </c:pt>
                <c:pt idx="179">
                  <c:v>1308</c:v>
                </c:pt>
                <c:pt idx="180">
                  <c:v>1318</c:v>
                </c:pt>
                <c:pt idx="181">
                  <c:v>1300</c:v>
                </c:pt>
                <c:pt idx="182">
                  <c:v>1304</c:v>
                </c:pt>
                <c:pt idx="183">
                  <c:v>1182</c:v>
                </c:pt>
                <c:pt idx="184">
                  <c:v>1265</c:v>
                </c:pt>
                <c:pt idx="185">
                  <c:v>1247</c:v>
                </c:pt>
                <c:pt idx="186">
                  <c:v>1391</c:v>
                </c:pt>
                <c:pt idx="187">
                  <c:v>1229</c:v>
                </c:pt>
                <c:pt idx="188">
                  <c:v>1342</c:v>
                </c:pt>
                <c:pt idx="189">
                  <c:v>1231</c:v>
                </c:pt>
                <c:pt idx="190">
                  <c:v>1240</c:v>
                </c:pt>
                <c:pt idx="191">
                  <c:v>1236</c:v>
                </c:pt>
                <c:pt idx="192">
                  <c:v>1287</c:v>
                </c:pt>
                <c:pt idx="193">
                  <c:v>1341</c:v>
                </c:pt>
                <c:pt idx="194">
                  <c:v>1221</c:v>
                </c:pt>
                <c:pt idx="195">
                  <c:v>1231</c:v>
                </c:pt>
                <c:pt idx="196">
                  <c:v>1264</c:v>
                </c:pt>
                <c:pt idx="197">
                  <c:v>1251</c:v>
                </c:pt>
                <c:pt idx="198">
                  <c:v>1298</c:v>
                </c:pt>
                <c:pt idx="199">
                  <c:v>1326</c:v>
                </c:pt>
                <c:pt idx="200">
                  <c:v>1257</c:v>
                </c:pt>
                <c:pt idx="201">
                  <c:v>1216</c:v>
                </c:pt>
                <c:pt idx="202">
                  <c:v>1290</c:v>
                </c:pt>
                <c:pt idx="203">
                  <c:v>1201</c:v>
                </c:pt>
                <c:pt idx="204">
                  <c:v>1250</c:v>
                </c:pt>
                <c:pt idx="205">
                  <c:v>1238</c:v>
                </c:pt>
                <c:pt idx="206">
                  <c:v>1246</c:v>
                </c:pt>
                <c:pt idx="207">
                  <c:v>1171</c:v>
                </c:pt>
                <c:pt idx="208">
                  <c:v>1219</c:v>
                </c:pt>
                <c:pt idx="209">
                  <c:v>1222</c:v>
                </c:pt>
                <c:pt idx="210">
                  <c:v>1224</c:v>
                </c:pt>
                <c:pt idx="211">
                  <c:v>1201</c:v>
                </c:pt>
                <c:pt idx="212">
                  <c:v>1220</c:v>
                </c:pt>
                <c:pt idx="213">
                  <c:v>1204</c:v>
                </c:pt>
                <c:pt idx="214">
                  <c:v>1324</c:v>
                </c:pt>
                <c:pt idx="215">
                  <c:v>1271</c:v>
                </c:pt>
                <c:pt idx="216">
                  <c:v>1282</c:v>
                </c:pt>
                <c:pt idx="217">
                  <c:v>1279</c:v>
                </c:pt>
                <c:pt idx="218">
                  <c:v>1345</c:v>
                </c:pt>
                <c:pt idx="219">
                  <c:v>1389</c:v>
                </c:pt>
                <c:pt idx="220">
                  <c:v>1286</c:v>
                </c:pt>
                <c:pt idx="221">
                  <c:v>1315</c:v>
                </c:pt>
                <c:pt idx="222">
                  <c:v>1251</c:v>
                </c:pt>
                <c:pt idx="223">
                  <c:v>1263</c:v>
                </c:pt>
                <c:pt idx="224">
                  <c:v>1388</c:v>
                </c:pt>
                <c:pt idx="225">
                  <c:v>1309</c:v>
                </c:pt>
                <c:pt idx="226">
                  <c:v>1361</c:v>
                </c:pt>
                <c:pt idx="227">
                  <c:v>1317</c:v>
                </c:pt>
                <c:pt idx="228">
                  <c:v>1302</c:v>
                </c:pt>
                <c:pt idx="229">
                  <c:v>1281</c:v>
                </c:pt>
                <c:pt idx="230">
                  <c:v>1240</c:v>
                </c:pt>
                <c:pt idx="231">
                  <c:v>1318</c:v>
                </c:pt>
                <c:pt idx="232">
                  <c:v>1298</c:v>
                </c:pt>
                <c:pt idx="233">
                  <c:v>1432</c:v>
                </c:pt>
                <c:pt idx="234">
                  <c:v>1368</c:v>
                </c:pt>
                <c:pt idx="235">
                  <c:v>1304</c:v>
                </c:pt>
                <c:pt idx="236">
                  <c:v>1286</c:v>
                </c:pt>
                <c:pt idx="237">
                  <c:v>1265</c:v>
                </c:pt>
                <c:pt idx="238">
                  <c:v>1387</c:v>
                </c:pt>
                <c:pt idx="239">
                  <c:v>1245</c:v>
                </c:pt>
                <c:pt idx="240">
                  <c:v>1298</c:v>
                </c:pt>
                <c:pt idx="241">
                  <c:v>1325</c:v>
                </c:pt>
                <c:pt idx="242">
                  <c:v>1373</c:v>
                </c:pt>
                <c:pt idx="243">
                  <c:v>1362</c:v>
                </c:pt>
                <c:pt idx="244">
                  <c:v>1297</c:v>
                </c:pt>
                <c:pt idx="245">
                  <c:v>1284</c:v>
                </c:pt>
                <c:pt idx="246">
                  <c:v>1357</c:v>
                </c:pt>
                <c:pt idx="247">
                  <c:v>1338</c:v>
                </c:pt>
                <c:pt idx="248">
                  <c:v>1308</c:v>
                </c:pt>
                <c:pt idx="249">
                  <c:v>1361</c:v>
                </c:pt>
                <c:pt idx="250">
                  <c:v>1399</c:v>
                </c:pt>
                <c:pt idx="251">
                  <c:v>1262</c:v>
                </c:pt>
                <c:pt idx="252">
                  <c:v>1405</c:v>
                </c:pt>
                <c:pt idx="253">
                  <c:v>1285</c:v>
                </c:pt>
                <c:pt idx="254">
                  <c:v>1319</c:v>
                </c:pt>
                <c:pt idx="255">
                  <c:v>1309</c:v>
                </c:pt>
                <c:pt idx="256">
                  <c:v>1359</c:v>
                </c:pt>
                <c:pt idx="257">
                  <c:v>1373</c:v>
                </c:pt>
                <c:pt idx="258">
                  <c:v>1285</c:v>
                </c:pt>
                <c:pt idx="259">
                  <c:v>1323</c:v>
                </c:pt>
                <c:pt idx="260">
                  <c:v>1403</c:v>
                </c:pt>
                <c:pt idx="261">
                  <c:v>1334</c:v>
                </c:pt>
                <c:pt idx="262">
                  <c:v>1349</c:v>
                </c:pt>
                <c:pt idx="263">
                  <c:v>1347</c:v>
                </c:pt>
                <c:pt idx="264">
                  <c:v>1304</c:v>
                </c:pt>
                <c:pt idx="265">
                  <c:v>1274</c:v>
                </c:pt>
                <c:pt idx="266">
                  <c:v>1271</c:v>
                </c:pt>
                <c:pt idx="267">
                  <c:v>1317</c:v>
                </c:pt>
                <c:pt idx="268">
                  <c:v>1353</c:v>
                </c:pt>
                <c:pt idx="269">
                  <c:v>1263</c:v>
                </c:pt>
                <c:pt idx="270">
                  <c:v>1339</c:v>
                </c:pt>
                <c:pt idx="271">
                  <c:v>1374</c:v>
                </c:pt>
                <c:pt idx="272">
                  <c:v>1280</c:v>
                </c:pt>
                <c:pt idx="273">
                  <c:v>1323</c:v>
                </c:pt>
                <c:pt idx="274">
                  <c:v>1375</c:v>
                </c:pt>
                <c:pt idx="275">
                  <c:v>1428</c:v>
                </c:pt>
                <c:pt idx="276">
                  <c:v>1353</c:v>
                </c:pt>
                <c:pt idx="277">
                  <c:v>1381</c:v>
                </c:pt>
                <c:pt idx="278">
                  <c:v>1306</c:v>
                </c:pt>
                <c:pt idx="279">
                  <c:v>1370</c:v>
                </c:pt>
                <c:pt idx="280">
                  <c:v>1307</c:v>
                </c:pt>
                <c:pt idx="281">
                  <c:v>1296</c:v>
                </c:pt>
                <c:pt idx="282">
                  <c:v>1338</c:v>
                </c:pt>
                <c:pt idx="283">
                  <c:v>1218</c:v>
                </c:pt>
                <c:pt idx="284">
                  <c:v>1280</c:v>
                </c:pt>
                <c:pt idx="285">
                  <c:v>1292</c:v>
                </c:pt>
                <c:pt idx="286">
                  <c:v>1344</c:v>
                </c:pt>
                <c:pt idx="287">
                  <c:v>1400</c:v>
                </c:pt>
                <c:pt idx="288">
                  <c:v>1455</c:v>
                </c:pt>
                <c:pt idx="289">
                  <c:v>1391</c:v>
                </c:pt>
                <c:pt idx="290">
                  <c:v>1365</c:v>
                </c:pt>
                <c:pt idx="291">
                  <c:v>1414</c:v>
                </c:pt>
                <c:pt idx="292">
                  <c:v>1313</c:v>
                </c:pt>
                <c:pt idx="293">
                  <c:v>1463</c:v>
                </c:pt>
                <c:pt idx="294">
                  <c:v>1348</c:v>
                </c:pt>
                <c:pt idx="295">
                  <c:v>1334</c:v>
                </c:pt>
                <c:pt idx="296">
                  <c:v>1368</c:v>
                </c:pt>
                <c:pt idx="297">
                  <c:v>1348</c:v>
                </c:pt>
                <c:pt idx="298">
                  <c:v>1430</c:v>
                </c:pt>
                <c:pt idx="299">
                  <c:v>1460</c:v>
                </c:pt>
                <c:pt idx="300">
                  <c:v>1398</c:v>
                </c:pt>
                <c:pt idx="301">
                  <c:v>1407</c:v>
                </c:pt>
                <c:pt idx="302">
                  <c:v>1318</c:v>
                </c:pt>
                <c:pt idx="303">
                  <c:v>1334</c:v>
                </c:pt>
                <c:pt idx="304">
                  <c:v>1356</c:v>
                </c:pt>
                <c:pt idx="305">
                  <c:v>1385</c:v>
                </c:pt>
                <c:pt idx="306">
                  <c:v>1433</c:v>
                </c:pt>
                <c:pt idx="307">
                  <c:v>1382</c:v>
                </c:pt>
                <c:pt idx="308">
                  <c:v>1380</c:v>
                </c:pt>
                <c:pt idx="309">
                  <c:v>1363</c:v>
                </c:pt>
                <c:pt idx="310">
                  <c:v>1458</c:v>
                </c:pt>
                <c:pt idx="311">
                  <c:v>1302</c:v>
                </c:pt>
                <c:pt idx="312">
                  <c:v>1397</c:v>
                </c:pt>
                <c:pt idx="313">
                  <c:v>1437</c:v>
                </c:pt>
                <c:pt idx="314">
                  <c:v>1307</c:v>
                </c:pt>
                <c:pt idx="315">
                  <c:v>1344</c:v>
                </c:pt>
                <c:pt idx="316">
                  <c:v>1424</c:v>
                </c:pt>
                <c:pt idx="317">
                  <c:v>1420</c:v>
                </c:pt>
                <c:pt idx="318">
                  <c:v>1428</c:v>
                </c:pt>
                <c:pt idx="319">
                  <c:v>1457</c:v>
                </c:pt>
                <c:pt idx="320">
                  <c:v>1427</c:v>
                </c:pt>
                <c:pt idx="321">
                  <c:v>1420</c:v>
                </c:pt>
                <c:pt idx="322">
                  <c:v>1444</c:v>
                </c:pt>
                <c:pt idx="323">
                  <c:v>1438</c:v>
                </c:pt>
                <c:pt idx="324">
                  <c:v>1500</c:v>
                </c:pt>
                <c:pt idx="325">
                  <c:v>1525</c:v>
                </c:pt>
                <c:pt idx="326">
                  <c:v>1426</c:v>
                </c:pt>
                <c:pt idx="327">
                  <c:v>1443</c:v>
                </c:pt>
                <c:pt idx="328">
                  <c:v>1346</c:v>
                </c:pt>
                <c:pt idx="329">
                  <c:v>1369</c:v>
                </c:pt>
                <c:pt idx="330">
                  <c:v>1338</c:v>
                </c:pt>
                <c:pt idx="331">
                  <c:v>1314</c:v>
                </c:pt>
                <c:pt idx="332">
                  <c:v>1546</c:v>
                </c:pt>
                <c:pt idx="333">
                  <c:v>1208</c:v>
                </c:pt>
                <c:pt idx="334">
                  <c:v>1112</c:v>
                </c:pt>
                <c:pt idx="337">
                  <c:v>1028</c:v>
                </c:pt>
                <c:pt idx="338">
                  <c:v>1076</c:v>
                </c:pt>
                <c:pt idx="344">
                  <c:v>1122</c:v>
                </c:pt>
                <c:pt idx="345">
                  <c:v>1197</c:v>
                </c:pt>
                <c:pt idx="346">
                  <c:v>1205</c:v>
                </c:pt>
                <c:pt idx="347">
                  <c:v>1246</c:v>
                </c:pt>
                <c:pt idx="348">
                  <c:v>1262</c:v>
                </c:pt>
                <c:pt idx="349">
                  <c:v>1316</c:v>
                </c:pt>
                <c:pt idx="350">
                  <c:v>1237</c:v>
                </c:pt>
                <c:pt idx="351">
                  <c:v>1352</c:v>
                </c:pt>
                <c:pt idx="352">
                  <c:v>1326</c:v>
                </c:pt>
                <c:pt idx="353">
                  <c:v>1354</c:v>
                </c:pt>
                <c:pt idx="354">
                  <c:v>1349</c:v>
                </c:pt>
                <c:pt idx="355">
                  <c:v>1222</c:v>
                </c:pt>
                <c:pt idx="356">
                  <c:v>1323</c:v>
                </c:pt>
                <c:pt idx="357">
                  <c:v>1354</c:v>
                </c:pt>
                <c:pt idx="358">
                  <c:v>1326</c:v>
                </c:pt>
                <c:pt idx="359">
                  <c:v>1412</c:v>
                </c:pt>
                <c:pt idx="360">
                  <c:v>1426</c:v>
                </c:pt>
                <c:pt idx="361">
                  <c:v>1386</c:v>
                </c:pt>
                <c:pt idx="362">
                  <c:v>1272</c:v>
                </c:pt>
                <c:pt idx="363">
                  <c:v>1331</c:v>
                </c:pt>
                <c:pt idx="364">
                  <c:v>1351</c:v>
                </c:pt>
                <c:pt idx="365">
                  <c:v>1317</c:v>
                </c:pt>
                <c:pt idx="366">
                  <c:v>1395</c:v>
                </c:pt>
                <c:pt idx="367">
                  <c:v>1324</c:v>
                </c:pt>
                <c:pt idx="368">
                  <c:v>1313</c:v>
                </c:pt>
                <c:pt idx="369">
                  <c:v>1375</c:v>
                </c:pt>
                <c:pt idx="370">
                  <c:v>1307</c:v>
                </c:pt>
                <c:pt idx="371">
                  <c:v>1325</c:v>
                </c:pt>
                <c:pt idx="372">
                  <c:v>1372</c:v>
                </c:pt>
                <c:pt idx="373">
                  <c:v>1279</c:v>
                </c:pt>
                <c:pt idx="374">
                  <c:v>1287</c:v>
                </c:pt>
                <c:pt idx="375">
                  <c:v>1315</c:v>
                </c:pt>
                <c:pt idx="376">
                  <c:v>1371</c:v>
                </c:pt>
                <c:pt idx="377">
                  <c:v>1384</c:v>
                </c:pt>
                <c:pt idx="378">
                  <c:v>1260</c:v>
                </c:pt>
                <c:pt idx="379">
                  <c:v>1255</c:v>
                </c:pt>
                <c:pt idx="380">
                  <c:v>1304</c:v>
                </c:pt>
                <c:pt idx="381">
                  <c:v>1301</c:v>
                </c:pt>
                <c:pt idx="382">
                  <c:v>1379</c:v>
                </c:pt>
                <c:pt idx="383">
                  <c:v>1242</c:v>
                </c:pt>
                <c:pt idx="384">
                  <c:v>1277</c:v>
                </c:pt>
                <c:pt idx="385">
                  <c:v>1312</c:v>
                </c:pt>
                <c:pt idx="386">
                  <c:v>1312</c:v>
                </c:pt>
                <c:pt idx="387">
                  <c:v>1290</c:v>
                </c:pt>
                <c:pt idx="388">
                  <c:v>1303</c:v>
                </c:pt>
                <c:pt idx="389">
                  <c:v>1373</c:v>
                </c:pt>
                <c:pt idx="390">
                  <c:v>1336</c:v>
                </c:pt>
                <c:pt idx="391">
                  <c:v>1389</c:v>
                </c:pt>
                <c:pt idx="392">
                  <c:v>1249</c:v>
                </c:pt>
                <c:pt idx="393">
                  <c:v>1276</c:v>
                </c:pt>
                <c:pt idx="394">
                  <c:v>1359</c:v>
                </c:pt>
                <c:pt idx="395">
                  <c:v>1310</c:v>
                </c:pt>
                <c:pt idx="396">
                  <c:v>1252</c:v>
                </c:pt>
                <c:pt idx="397">
                  <c:v>1305</c:v>
                </c:pt>
                <c:pt idx="398">
                  <c:v>1324</c:v>
                </c:pt>
                <c:pt idx="399">
                  <c:v>1410</c:v>
                </c:pt>
                <c:pt idx="400">
                  <c:v>1345</c:v>
                </c:pt>
                <c:pt idx="401">
                  <c:v>1320</c:v>
                </c:pt>
                <c:pt idx="402">
                  <c:v>1297</c:v>
                </c:pt>
                <c:pt idx="403">
                  <c:v>1351</c:v>
                </c:pt>
                <c:pt idx="404">
                  <c:v>1287</c:v>
                </c:pt>
                <c:pt idx="405">
                  <c:v>1352</c:v>
                </c:pt>
                <c:pt idx="406">
                  <c:v>1313</c:v>
                </c:pt>
                <c:pt idx="407">
                  <c:v>1375</c:v>
                </c:pt>
                <c:pt idx="408">
                  <c:v>1350</c:v>
                </c:pt>
                <c:pt idx="409">
                  <c:v>1291</c:v>
                </c:pt>
                <c:pt idx="410">
                  <c:v>1304</c:v>
                </c:pt>
                <c:pt idx="411">
                  <c:v>1324</c:v>
                </c:pt>
                <c:pt idx="412">
                  <c:v>1290</c:v>
                </c:pt>
                <c:pt idx="413">
                  <c:v>1275</c:v>
                </c:pt>
                <c:pt idx="414">
                  <c:v>1326</c:v>
                </c:pt>
                <c:pt idx="415">
                  <c:v>1273</c:v>
                </c:pt>
                <c:pt idx="416">
                  <c:v>1304</c:v>
                </c:pt>
                <c:pt idx="417">
                  <c:v>1432</c:v>
                </c:pt>
                <c:pt idx="418">
                  <c:v>1332</c:v>
                </c:pt>
                <c:pt idx="419">
                  <c:v>1320</c:v>
                </c:pt>
                <c:pt idx="420">
                  <c:v>1466</c:v>
                </c:pt>
                <c:pt idx="421">
                  <c:v>1389</c:v>
                </c:pt>
                <c:pt idx="422">
                  <c:v>1319</c:v>
                </c:pt>
                <c:pt idx="423">
                  <c:v>1328</c:v>
                </c:pt>
                <c:pt idx="424">
                  <c:v>1501</c:v>
                </c:pt>
                <c:pt idx="425">
                  <c:v>1415</c:v>
                </c:pt>
              </c:numCache>
            </c:numRef>
          </c:xVal>
          <c:yVal>
            <c:numRef>
              <c:f>'MF2022-5_StackResults'!$B$4:$B$429</c:f>
              <c:numCache>
                <c:formatCode>0.00</c:formatCode>
                <c:ptCount val="426"/>
                <c:pt idx="0">
                  <c:v>0</c:v>
                </c:pt>
                <c:pt idx="1">
                  <c:v>4.9999999999998934E-2</c:v>
                </c:pt>
                <c:pt idx="2">
                  <c:v>9.9999999999999645E-2</c:v>
                </c:pt>
                <c:pt idx="3">
                  <c:v>0.14999999999999858</c:v>
                </c:pt>
                <c:pt idx="4">
                  <c:v>0.19999999999999929</c:v>
                </c:pt>
                <c:pt idx="5">
                  <c:v>0.25</c:v>
                </c:pt>
                <c:pt idx="6">
                  <c:v>0.29999999999999893</c:v>
                </c:pt>
                <c:pt idx="7">
                  <c:v>0.34999999999999964</c:v>
                </c:pt>
                <c:pt idx="8">
                  <c:v>0.39999999999999858</c:v>
                </c:pt>
                <c:pt idx="9">
                  <c:v>0.44999999999999929</c:v>
                </c:pt>
                <c:pt idx="10">
                  <c:v>0.5</c:v>
                </c:pt>
                <c:pt idx="11">
                  <c:v>0.54999999999999893</c:v>
                </c:pt>
                <c:pt idx="12">
                  <c:v>0.59999999999999964</c:v>
                </c:pt>
                <c:pt idx="13">
                  <c:v>0.64999999999999858</c:v>
                </c:pt>
                <c:pt idx="14">
                  <c:v>0.69999999999999929</c:v>
                </c:pt>
                <c:pt idx="15">
                  <c:v>0.75</c:v>
                </c:pt>
                <c:pt idx="16">
                  <c:v>0.79999999999999893</c:v>
                </c:pt>
                <c:pt idx="17">
                  <c:v>0.84999999999999964</c:v>
                </c:pt>
                <c:pt idx="18">
                  <c:v>0.89999999999999858</c:v>
                </c:pt>
                <c:pt idx="19">
                  <c:v>0.94999999999999929</c:v>
                </c:pt>
                <c:pt idx="20">
                  <c:v>1</c:v>
                </c:pt>
                <c:pt idx="21">
                  <c:v>1.0499999999999989</c:v>
                </c:pt>
                <c:pt idx="22">
                  <c:v>1.0999999999999996</c:v>
                </c:pt>
                <c:pt idx="23">
                  <c:v>1.1499999999999986</c:v>
                </c:pt>
                <c:pt idx="24">
                  <c:v>1.1999999999999993</c:v>
                </c:pt>
                <c:pt idx="25">
                  <c:v>1.25</c:v>
                </c:pt>
                <c:pt idx="26">
                  <c:v>1.2999999999999989</c:v>
                </c:pt>
                <c:pt idx="27">
                  <c:v>1.3499999999999996</c:v>
                </c:pt>
                <c:pt idx="28">
                  <c:v>1.3999999999999986</c:v>
                </c:pt>
                <c:pt idx="29">
                  <c:v>1.4499999999999993</c:v>
                </c:pt>
                <c:pt idx="30">
                  <c:v>1.5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1.6499999999999986</c:v>
                </c:pt>
                <c:pt idx="34">
                  <c:v>1.6999999999999993</c:v>
                </c:pt>
                <c:pt idx="35">
                  <c:v>1.75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1.8999999999999986</c:v>
                </c:pt>
                <c:pt idx="39">
                  <c:v>1.9499999999999993</c:v>
                </c:pt>
                <c:pt idx="40">
                  <c:v>2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2.1499999999999986</c:v>
                </c:pt>
                <c:pt idx="44">
                  <c:v>2.1999999999999993</c:v>
                </c:pt>
                <c:pt idx="45">
                  <c:v>2.25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2.3999999999999986</c:v>
                </c:pt>
                <c:pt idx="49">
                  <c:v>2.4499999999999993</c:v>
                </c:pt>
                <c:pt idx="50">
                  <c:v>2.5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2.6499999999999986</c:v>
                </c:pt>
                <c:pt idx="54">
                  <c:v>2.6999999999999993</c:v>
                </c:pt>
                <c:pt idx="55">
                  <c:v>2.75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2.8999999999999986</c:v>
                </c:pt>
                <c:pt idx="59">
                  <c:v>2.9499999999999993</c:v>
                </c:pt>
                <c:pt idx="60">
                  <c:v>3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3.1499999999999986</c:v>
                </c:pt>
                <c:pt idx="64">
                  <c:v>3.1999999999999993</c:v>
                </c:pt>
                <c:pt idx="65">
                  <c:v>3.25</c:v>
                </c:pt>
                <c:pt idx="66">
                  <c:v>3.3000000000000007</c:v>
                </c:pt>
                <c:pt idx="67">
                  <c:v>3.3499999999999979</c:v>
                </c:pt>
                <c:pt idx="68">
                  <c:v>3.3999999999999986</c:v>
                </c:pt>
                <c:pt idx="69">
                  <c:v>3.4499999999999993</c:v>
                </c:pt>
                <c:pt idx="70">
                  <c:v>3.5</c:v>
                </c:pt>
                <c:pt idx="71">
                  <c:v>3.5500000000000007</c:v>
                </c:pt>
                <c:pt idx="72">
                  <c:v>3.5999999999999979</c:v>
                </c:pt>
                <c:pt idx="73">
                  <c:v>3.6499999999999986</c:v>
                </c:pt>
                <c:pt idx="74">
                  <c:v>3.6999999999999993</c:v>
                </c:pt>
                <c:pt idx="75">
                  <c:v>3.75</c:v>
                </c:pt>
                <c:pt idx="76">
                  <c:v>3.8000000000000007</c:v>
                </c:pt>
                <c:pt idx="77">
                  <c:v>3.8499999999999979</c:v>
                </c:pt>
                <c:pt idx="78">
                  <c:v>3.8999999999999986</c:v>
                </c:pt>
                <c:pt idx="79">
                  <c:v>3.9499999999999993</c:v>
                </c:pt>
                <c:pt idx="80">
                  <c:v>4</c:v>
                </c:pt>
                <c:pt idx="81">
                  <c:v>4.0500000000000007</c:v>
                </c:pt>
                <c:pt idx="82">
                  <c:v>4.0999999999999979</c:v>
                </c:pt>
                <c:pt idx="83">
                  <c:v>4.1499999999999986</c:v>
                </c:pt>
                <c:pt idx="84">
                  <c:v>4.1999999999999993</c:v>
                </c:pt>
                <c:pt idx="85">
                  <c:v>4.25</c:v>
                </c:pt>
                <c:pt idx="86">
                  <c:v>4.3000000000000007</c:v>
                </c:pt>
                <c:pt idx="87">
                  <c:v>4.3499999999999979</c:v>
                </c:pt>
                <c:pt idx="88">
                  <c:v>4.3999999999999986</c:v>
                </c:pt>
                <c:pt idx="89">
                  <c:v>4.4499999999999993</c:v>
                </c:pt>
                <c:pt idx="90">
                  <c:v>4.5</c:v>
                </c:pt>
                <c:pt idx="91">
                  <c:v>4.5500000000000007</c:v>
                </c:pt>
                <c:pt idx="92">
                  <c:v>4.5999999999999979</c:v>
                </c:pt>
                <c:pt idx="93">
                  <c:v>4.6499999999999986</c:v>
                </c:pt>
                <c:pt idx="94">
                  <c:v>4.6999999999999993</c:v>
                </c:pt>
                <c:pt idx="95">
                  <c:v>4.75</c:v>
                </c:pt>
                <c:pt idx="96">
                  <c:v>4.8000000000000007</c:v>
                </c:pt>
                <c:pt idx="97">
                  <c:v>4.8499999999999979</c:v>
                </c:pt>
                <c:pt idx="98">
                  <c:v>4.8999999999999986</c:v>
                </c:pt>
                <c:pt idx="99">
                  <c:v>4.9499999999999993</c:v>
                </c:pt>
                <c:pt idx="100">
                  <c:v>5</c:v>
                </c:pt>
                <c:pt idx="101">
                  <c:v>5.0500000000000007</c:v>
                </c:pt>
                <c:pt idx="102">
                  <c:v>5.0999999999999979</c:v>
                </c:pt>
                <c:pt idx="103">
                  <c:v>5.1499999999999986</c:v>
                </c:pt>
                <c:pt idx="104">
                  <c:v>5.1999999999999993</c:v>
                </c:pt>
                <c:pt idx="105">
                  <c:v>5.25</c:v>
                </c:pt>
                <c:pt idx="106">
                  <c:v>5.3000000000000007</c:v>
                </c:pt>
                <c:pt idx="107">
                  <c:v>5.3499999999999979</c:v>
                </c:pt>
                <c:pt idx="108">
                  <c:v>5.3999999999999986</c:v>
                </c:pt>
                <c:pt idx="109">
                  <c:v>5.4499999999999993</c:v>
                </c:pt>
                <c:pt idx="110">
                  <c:v>5.5</c:v>
                </c:pt>
                <c:pt idx="111">
                  <c:v>5.5500000000000007</c:v>
                </c:pt>
                <c:pt idx="112">
                  <c:v>5.5999999999999979</c:v>
                </c:pt>
                <c:pt idx="113">
                  <c:v>5.6499999999999986</c:v>
                </c:pt>
                <c:pt idx="114">
                  <c:v>5.6999999999999993</c:v>
                </c:pt>
                <c:pt idx="115">
                  <c:v>5.75</c:v>
                </c:pt>
                <c:pt idx="116">
                  <c:v>5.8000000000000007</c:v>
                </c:pt>
                <c:pt idx="117">
                  <c:v>5.8499999999999979</c:v>
                </c:pt>
                <c:pt idx="118">
                  <c:v>5.8999999999999986</c:v>
                </c:pt>
                <c:pt idx="119">
                  <c:v>5.9499999999999993</c:v>
                </c:pt>
                <c:pt idx="120">
                  <c:v>6</c:v>
                </c:pt>
                <c:pt idx="121">
                  <c:v>6.0500000000000007</c:v>
                </c:pt>
                <c:pt idx="122">
                  <c:v>6.0999999999999979</c:v>
                </c:pt>
                <c:pt idx="123">
                  <c:v>6.1499999999999986</c:v>
                </c:pt>
                <c:pt idx="124">
                  <c:v>6.1999999999999993</c:v>
                </c:pt>
                <c:pt idx="125">
                  <c:v>6.25</c:v>
                </c:pt>
                <c:pt idx="126">
                  <c:v>6.3000000000000007</c:v>
                </c:pt>
                <c:pt idx="127">
                  <c:v>6.3499999999999979</c:v>
                </c:pt>
                <c:pt idx="128">
                  <c:v>6.3999999999999986</c:v>
                </c:pt>
                <c:pt idx="129">
                  <c:v>6.4499999999999993</c:v>
                </c:pt>
                <c:pt idx="130">
                  <c:v>6.5</c:v>
                </c:pt>
                <c:pt idx="131">
                  <c:v>6.5500000000000007</c:v>
                </c:pt>
                <c:pt idx="132">
                  <c:v>6.5999999999999979</c:v>
                </c:pt>
                <c:pt idx="133">
                  <c:v>6.6499999999999986</c:v>
                </c:pt>
                <c:pt idx="134">
                  <c:v>6.6999999999999993</c:v>
                </c:pt>
                <c:pt idx="135">
                  <c:v>6.75</c:v>
                </c:pt>
                <c:pt idx="136">
                  <c:v>6.8000000000000007</c:v>
                </c:pt>
                <c:pt idx="137">
                  <c:v>6.8499999999999979</c:v>
                </c:pt>
                <c:pt idx="138">
                  <c:v>6.8999999999999986</c:v>
                </c:pt>
                <c:pt idx="139">
                  <c:v>6.9499999999999993</c:v>
                </c:pt>
                <c:pt idx="140">
                  <c:v>7</c:v>
                </c:pt>
                <c:pt idx="141">
                  <c:v>7.0500000000000007</c:v>
                </c:pt>
                <c:pt idx="142">
                  <c:v>7.0999999999999979</c:v>
                </c:pt>
                <c:pt idx="143">
                  <c:v>7.1499999999999986</c:v>
                </c:pt>
                <c:pt idx="144">
                  <c:v>7.1999999999999993</c:v>
                </c:pt>
                <c:pt idx="145">
                  <c:v>7.25</c:v>
                </c:pt>
                <c:pt idx="146">
                  <c:v>7.3000000000000007</c:v>
                </c:pt>
                <c:pt idx="147">
                  <c:v>7.3499999999999979</c:v>
                </c:pt>
                <c:pt idx="148">
                  <c:v>7.3999999999999986</c:v>
                </c:pt>
                <c:pt idx="149">
                  <c:v>7.4499999999999993</c:v>
                </c:pt>
                <c:pt idx="150">
                  <c:v>7.5</c:v>
                </c:pt>
                <c:pt idx="151">
                  <c:v>7.5500000000000007</c:v>
                </c:pt>
                <c:pt idx="152">
                  <c:v>7.5999999999999979</c:v>
                </c:pt>
                <c:pt idx="153">
                  <c:v>7.6499999999999986</c:v>
                </c:pt>
                <c:pt idx="154">
                  <c:v>7.6999999999999993</c:v>
                </c:pt>
                <c:pt idx="155">
                  <c:v>7.75</c:v>
                </c:pt>
                <c:pt idx="156">
                  <c:v>7.8000000000000007</c:v>
                </c:pt>
                <c:pt idx="157">
                  <c:v>7.8499999999999979</c:v>
                </c:pt>
                <c:pt idx="158">
                  <c:v>7.8999999999999986</c:v>
                </c:pt>
                <c:pt idx="159">
                  <c:v>7.9499999999999993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8.0999999999999979</c:v>
                </c:pt>
                <c:pt idx="163">
                  <c:v>8.1499999999999986</c:v>
                </c:pt>
                <c:pt idx="164">
                  <c:v>8.1999999999999993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8.3499999999999979</c:v>
                </c:pt>
                <c:pt idx="168">
                  <c:v>8.3999999999999986</c:v>
                </c:pt>
                <c:pt idx="169">
                  <c:v>8.4499999999999993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8.5999999999999979</c:v>
                </c:pt>
                <c:pt idx="173">
                  <c:v>8.6499999999999986</c:v>
                </c:pt>
                <c:pt idx="174">
                  <c:v>8.6999999999999993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8.8499999999999979</c:v>
                </c:pt>
                <c:pt idx="178">
                  <c:v>8.8999999999999986</c:v>
                </c:pt>
                <c:pt idx="179">
                  <c:v>8.9499999999999993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9.0999999999999979</c:v>
                </c:pt>
                <c:pt idx="183">
                  <c:v>9.1499999999999986</c:v>
                </c:pt>
                <c:pt idx="184">
                  <c:v>9.1999999999999993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9.5999999999999979</c:v>
                </c:pt>
                <c:pt idx="193">
                  <c:v>9.6499999999999986</c:v>
                </c:pt>
                <c:pt idx="194">
                  <c:v>9.6999999999999993</c:v>
                </c:pt>
                <c:pt idx="195">
                  <c:v>9.75</c:v>
                </c:pt>
                <c:pt idx="196">
                  <c:v>9.8000000000000007</c:v>
                </c:pt>
                <c:pt idx="197">
                  <c:v>9.8499999999999979</c:v>
                </c:pt>
                <c:pt idx="198">
                  <c:v>9.8999999999999986</c:v>
                </c:pt>
                <c:pt idx="199">
                  <c:v>9.9499999999999993</c:v>
                </c:pt>
                <c:pt idx="200">
                  <c:v>10</c:v>
                </c:pt>
                <c:pt idx="201">
                  <c:v>10.050000000000001</c:v>
                </c:pt>
                <c:pt idx="202">
                  <c:v>10.099999999999998</c:v>
                </c:pt>
                <c:pt idx="203">
                  <c:v>10.149999999999999</c:v>
                </c:pt>
                <c:pt idx="204">
                  <c:v>10.199999999999999</c:v>
                </c:pt>
                <c:pt idx="205">
                  <c:v>10.25</c:v>
                </c:pt>
                <c:pt idx="206">
                  <c:v>10.3</c:v>
                </c:pt>
                <c:pt idx="207">
                  <c:v>10.349999999999998</c:v>
                </c:pt>
                <c:pt idx="208">
                  <c:v>10.399999999999999</c:v>
                </c:pt>
                <c:pt idx="209">
                  <c:v>10.45</c:v>
                </c:pt>
                <c:pt idx="210">
                  <c:v>10.5</c:v>
                </c:pt>
                <c:pt idx="211">
                  <c:v>10.55</c:v>
                </c:pt>
                <c:pt idx="212">
                  <c:v>10.599999999999998</c:v>
                </c:pt>
                <c:pt idx="213">
                  <c:v>10.649999999999999</c:v>
                </c:pt>
                <c:pt idx="214">
                  <c:v>10.7</c:v>
                </c:pt>
                <c:pt idx="215">
                  <c:v>10.75</c:v>
                </c:pt>
                <c:pt idx="216">
                  <c:v>10.8</c:v>
                </c:pt>
                <c:pt idx="217">
                  <c:v>10.849999999999998</c:v>
                </c:pt>
                <c:pt idx="218">
                  <c:v>10.899999999999999</c:v>
                </c:pt>
                <c:pt idx="219">
                  <c:v>10.95</c:v>
                </c:pt>
                <c:pt idx="220">
                  <c:v>11</c:v>
                </c:pt>
                <c:pt idx="221">
                  <c:v>11.05</c:v>
                </c:pt>
                <c:pt idx="222">
                  <c:v>11.099999999999998</c:v>
                </c:pt>
                <c:pt idx="223">
                  <c:v>11.149999999999999</c:v>
                </c:pt>
                <c:pt idx="224">
                  <c:v>11.2</c:v>
                </c:pt>
                <c:pt idx="225">
                  <c:v>11.25</c:v>
                </c:pt>
                <c:pt idx="226">
                  <c:v>11.3</c:v>
                </c:pt>
                <c:pt idx="227">
                  <c:v>11.349999999999998</c:v>
                </c:pt>
                <c:pt idx="228">
                  <c:v>11.399999999999999</c:v>
                </c:pt>
                <c:pt idx="229">
                  <c:v>11.45</c:v>
                </c:pt>
                <c:pt idx="230">
                  <c:v>11.5</c:v>
                </c:pt>
                <c:pt idx="231">
                  <c:v>11.55</c:v>
                </c:pt>
                <c:pt idx="232">
                  <c:v>11.599999999999998</c:v>
                </c:pt>
                <c:pt idx="233">
                  <c:v>11.649999999999999</c:v>
                </c:pt>
                <c:pt idx="234">
                  <c:v>11.7</c:v>
                </c:pt>
                <c:pt idx="235">
                  <c:v>11.75</c:v>
                </c:pt>
                <c:pt idx="236">
                  <c:v>11.8</c:v>
                </c:pt>
                <c:pt idx="237">
                  <c:v>11.849999999999998</c:v>
                </c:pt>
                <c:pt idx="238">
                  <c:v>11.899999999999999</c:v>
                </c:pt>
                <c:pt idx="239">
                  <c:v>11.95</c:v>
                </c:pt>
                <c:pt idx="240">
                  <c:v>12</c:v>
                </c:pt>
                <c:pt idx="241">
                  <c:v>12.05</c:v>
                </c:pt>
                <c:pt idx="242">
                  <c:v>12.099999999999998</c:v>
                </c:pt>
                <c:pt idx="243">
                  <c:v>12.149999999999999</c:v>
                </c:pt>
                <c:pt idx="244">
                  <c:v>12.2</c:v>
                </c:pt>
                <c:pt idx="245">
                  <c:v>12.25</c:v>
                </c:pt>
                <c:pt idx="246">
                  <c:v>12.3</c:v>
                </c:pt>
                <c:pt idx="247">
                  <c:v>12.349999999999998</c:v>
                </c:pt>
                <c:pt idx="248">
                  <c:v>12.399999999999999</c:v>
                </c:pt>
                <c:pt idx="249">
                  <c:v>12.45</c:v>
                </c:pt>
                <c:pt idx="250">
                  <c:v>12.5</c:v>
                </c:pt>
                <c:pt idx="251">
                  <c:v>12.55</c:v>
                </c:pt>
                <c:pt idx="252">
                  <c:v>12.599999999999998</c:v>
                </c:pt>
                <c:pt idx="253">
                  <c:v>12.649999999999999</c:v>
                </c:pt>
                <c:pt idx="254">
                  <c:v>12.7</c:v>
                </c:pt>
                <c:pt idx="255">
                  <c:v>12.75</c:v>
                </c:pt>
                <c:pt idx="256">
                  <c:v>12.8</c:v>
                </c:pt>
                <c:pt idx="257">
                  <c:v>12.849999999999998</c:v>
                </c:pt>
                <c:pt idx="258">
                  <c:v>12.899999999999999</c:v>
                </c:pt>
                <c:pt idx="259">
                  <c:v>12.95</c:v>
                </c:pt>
                <c:pt idx="260">
                  <c:v>13</c:v>
                </c:pt>
                <c:pt idx="261">
                  <c:v>13.05</c:v>
                </c:pt>
                <c:pt idx="262">
                  <c:v>13.099999999999998</c:v>
                </c:pt>
                <c:pt idx="263">
                  <c:v>13.149999999999999</c:v>
                </c:pt>
                <c:pt idx="264">
                  <c:v>13.2</c:v>
                </c:pt>
                <c:pt idx="265">
                  <c:v>13.25</c:v>
                </c:pt>
                <c:pt idx="266">
                  <c:v>13.3</c:v>
                </c:pt>
                <c:pt idx="267">
                  <c:v>13.349999999999998</c:v>
                </c:pt>
                <c:pt idx="268">
                  <c:v>13.399999999999999</c:v>
                </c:pt>
                <c:pt idx="269">
                  <c:v>13.45</c:v>
                </c:pt>
                <c:pt idx="270">
                  <c:v>13.5</c:v>
                </c:pt>
                <c:pt idx="271">
                  <c:v>13.55</c:v>
                </c:pt>
                <c:pt idx="272">
                  <c:v>13.599999999999998</c:v>
                </c:pt>
                <c:pt idx="273">
                  <c:v>13.649999999999999</c:v>
                </c:pt>
                <c:pt idx="274">
                  <c:v>13.7</c:v>
                </c:pt>
                <c:pt idx="275">
                  <c:v>13.75</c:v>
                </c:pt>
                <c:pt idx="276">
                  <c:v>13.8</c:v>
                </c:pt>
                <c:pt idx="277">
                  <c:v>13.849999999999998</c:v>
                </c:pt>
                <c:pt idx="278">
                  <c:v>13.899999999999999</c:v>
                </c:pt>
                <c:pt idx="279">
                  <c:v>13.95</c:v>
                </c:pt>
                <c:pt idx="280">
                  <c:v>14</c:v>
                </c:pt>
                <c:pt idx="281">
                  <c:v>14.05</c:v>
                </c:pt>
                <c:pt idx="282">
                  <c:v>14.099999999999998</c:v>
                </c:pt>
                <c:pt idx="283">
                  <c:v>14.149999999999999</c:v>
                </c:pt>
                <c:pt idx="284">
                  <c:v>14.2</c:v>
                </c:pt>
                <c:pt idx="285">
                  <c:v>14.25</c:v>
                </c:pt>
                <c:pt idx="286">
                  <c:v>14.3</c:v>
                </c:pt>
                <c:pt idx="287">
                  <c:v>14.349999999999998</c:v>
                </c:pt>
                <c:pt idx="288">
                  <c:v>14.399999999999999</c:v>
                </c:pt>
                <c:pt idx="289">
                  <c:v>14.45</c:v>
                </c:pt>
                <c:pt idx="290">
                  <c:v>14.5</c:v>
                </c:pt>
                <c:pt idx="291">
                  <c:v>14.55</c:v>
                </c:pt>
                <c:pt idx="292">
                  <c:v>14.599999999999998</c:v>
                </c:pt>
                <c:pt idx="293">
                  <c:v>14.649999999999999</c:v>
                </c:pt>
                <c:pt idx="294">
                  <c:v>14.7</c:v>
                </c:pt>
                <c:pt idx="295">
                  <c:v>14.75</c:v>
                </c:pt>
                <c:pt idx="296">
                  <c:v>14.8</c:v>
                </c:pt>
                <c:pt idx="297">
                  <c:v>14.849999999999998</c:v>
                </c:pt>
                <c:pt idx="298">
                  <c:v>14.899999999999999</c:v>
                </c:pt>
                <c:pt idx="299">
                  <c:v>14.95</c:v>
                </c:pt>
                <c:pt idx="300">
                  <c:v>15</c:v>
                </c:pt>
                <c:pt idx="301">
                  <c:v>15.05</c:v>
                </c:pt>
                <c:pt idx="302">
                  <c:v>15.099999999999998</c:v>
                </c:pt>
                <c:pt idx="303">
                  <c:v>15.149999999999999</c:v>
                </c:pt>
                <c:pt idx="304">
                  <c:v>15.2</c:v>
                </c:pt>
                <c:pt idx="305">
                  <c:v>15.25</c:v>
                </c:pt>
                <c:pt idx="306">
                  <c:v>15.3</c:v>
                </c:pt>
                <c:pt idx="307">
                  <c:v>15.349999999999998</c:v>
                </c:pt>
                <c:pt idx="308">
                  <c:v>15.399999999999999</c:v>
                </c:pt>
                <c:pt idx="309">
                  <c:v>15.45</c:v>
                </c:pt>
                <c:pt idx="310">
                  <c:v>15.5</c:v>
                </c:pt>
                <c:pt idx="311">
                  <c:v>15.55</c:v>
                </c:pt>
                <c:pt idx="312">
                  <c:v>15.599999999999998</c:v>
                </c:pt>
                <c:pt idx="313">
                  <c:v>15.649999999999999</c:v>
                </c:pt>
                <c:pt idx="314">
                  <c:v>15.7</c:v>
                </c:pt>
                <c:pt idx="315">
                  <c:v>15.75</c:v>
                </c:pt>
                <c:pt idx="316">
                  <c:v>15.8</c:v>
                </c:pt>
                <c:pt idx="317">
                  <c:v>15.849999999999998</c:v>
                </c:pt>
                <c:pt idx="318">
                  <c:v>15.899999999999999</c:v>
                </c:pt>
                <c:pt idx="319">
                  <c:v>15.95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19.099999999999998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19.249999999999996</c:v>
                </c:pt>
                <c:pt idx="386">
                  <c:v>19.3</c:v>
                </c:pt>
                <c:pt idx="387">
                  <c:v>19.349999999999998</c:v>
                </c:pt>
                <c:pt idx="388">
                  <c:v>19.400000000000002</c:v>
                </c:pt>
                <c:pt idx="389">
                  <c:v>19.45</c:v>
                </c:pt>
                <c:pt idx="390">
                  <c:v>19.499999999999996</c:v>
                </c:pt>
                <c:pt idx="391">
                  <c:v>19.55</c:v>
                </c:pt>
                <c:pt idx="392">
                  <c:v>19.599999999999998</c:v>
                </c:pt>
                <c:pt idx="393">
                  <c:v>19.650000000000002</c:v>
                </c:pt>
                <c:pt idx="394">
                  <c:v>19.7</c:v>
                </c:pt>
                <c:pt idx="395">
                  <c:v>19.749999999999996</c:v>
                </c:pt>
                <c:pt idx="396">
                  <c:v>19.8</c:v>
                </c:pt>
                <c:pt idx="397">
                  <c:v>19.849999999999998</c:v>
                </c:pt>
                <c:pt idx="398">
                  <c:v>19.900000000000002</c:v>
                </c:pt>
                <c:pt idx="399">
                  <c:v>19.95</c:v>
                </c:pt>
                <c:pt idx="400">
                  <c:v>19.999999999999996</c:v>
                </c:pt>
                <c:pt idx="401">
                  <c:v>20.05</c:v>
                </c:pt>
                <c:pt idx="402">
                  <c:v>20.099999999999998</c:v>
                </c:pt>
                <c:pt idx="403">
                  <c:v>20.150000000000002</c:v>
                </c:pt>
                <c:pt idx="404">
                  <c:v>20.2</c:v>
                </c:pt>
                <c:pt idx="405">
                  <c:v>20.249999999999996</c:v>
                </c:pt>
                <c:pt idx="406">
                  <c:v>20.3</c:v>
                </c:pt>
                <c:pt idx="407">
                  <c:v>20.349999999999998</c:v>
                </c:pt>
                <c:pt idx="408">
                  <c:v>20.400000000000002</c:v>
                </c:pt>
                <c:pt idx="409">
                  <c:v>20.45</c:v>
                </c:pt>
                <c:pt idx="410">
                  <c:v>20.499999999999996</c:v>
                </c:pt>
                <c:pt idx="411">
                  <c:v>20.55</c:v>
                </c:pt>
                <c:pt idx="412">
                  <c:v>20.599999999999998</c:v>
                </c:pt>
                <c:pt idx="413">
                  <c:v>20.650000000000002</c:v>
                </c:pt>
                <c:pt idx="414">
                  <c:v>20.7</c:v>
                </c:pt>
                <c:pt idx="415">
                  <c:v>20.749999999999996</c:v>
                </c:pt>
                <c:pt idx="416">
                  <c:v>20.8</c:v>
                </c:pt>
                <c:pt idx="417">
                  <c:v>20.849999999999998</c:v>
                </c:pt>
                <c:pt idx="418">
                  <c:v>20.900000000000002</c:v>
                </c:pt>
                <c:pt idx="419">
                  <c:v>20.95</c:v>
                </c:pt>
                <c:pt idx="420">
                  <c:v>20.999999999999996</c:v>
                </c:pt>
                <c:pt idx="421">
                  <c:v>21.05</c:v>
                </c:pt>
                <c:pt idx="422">
                  <c:v>21.099999999999998</c:v>
                </c:pt>
                <c:pt idx="423">
                  <c:v>21.150000000000002</c:v>
                </c:pt>
                <c:pt idx="424">
                  <c:v>21.2</c:v>
                </c:pt>
                <c:pt idx="425">
                  <c:v>21.249999999999996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98-4484-B6E9-C854BFC9C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26592"/>
        <c:axId val="211327168"/>
      </c:scatterChart>
      <c:valAx>
        <c:axId val="21132659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1327168"/>
        <c:crosses val="autoZero"/>
        <c:crossBetween val="midCat"/>
      </c:valAx>
      <c:valAx>
        <c:axId val="211327168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1326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 </a:t>
            </a:r>
            <a:r>
              <a:rPr lang="en-US"/>
              <a:t>Vanadium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918863993925991"/>
          <c:y val="0.14371653775169294"/>
          <c:w val="0.82387280673865915"/>
          <c:h val="0.84191216079272646"/>
        </c:manualLayout>
      </c:layout>
      <c:scatterChart>
        <c:scatterStyle val="lineMarker"/>
        <c:varyColors val="0"/>
        <c:ser>
          <c:idx val="0"/>
          <c:order val="0"/>
          <c:tx>
            <c:v>V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'MF2022-5_StackResults'!$V$4:$V$429</c:f>
              <c:numCache>
                <c:formatCode>General</c:formatCode>
                <c:ptCount val="426"/>
                <c:pt idx="0">
                  <c:v>120</c:v>
                </c:pt>
                <c:pt idx="1">
                  <c:v>63</c:v>
                </c:pt>
                <c:pt idx="2">
                  <c:v>105</c:v>
                </c:pt>
                <c:pt idx="3">
                  <c:v>53</c:v>
                </c:pt>
                <c:pt idx="4">
                  <c:v>43</c:v>
                </c:pt>
                <c:pt idx="5">
                  <c:v>76</c:v>
                </c:pt>
                <c:pt idx="6">
                  <c:v>93</c:v>
                </c:pt>
                <c:pt idx="7">
                  <c:v>106</c:v>
                </c:pt>
                <c:pt idx="8">
                  <c:v>119</c:v>
                </c:pt>
                <c:pt idx="9">
                  <c:v>95</c:v>
                </c:pt>
                <c:pt idx="10">
                  <c:v>106</c:v>
                </c:pt>
                <c:pt idx="11">
                  <c:v>111</c:v>
                </c:pt>
                <c:pt idx="12">
                  <c:v>191</c:v>
                </c:pt>
                <c:pt idx="13">
                  <c:v>48</c:v>
                </c:pt>
                <c:pt idx="14">
                  <c:v>74</c:v>
                </c:pt>
                <c:pt idx="15">
                  <c:v>130</c:v>
                </c:pt>
                <c:pt idx="16">
                  <c:v>48</c:v>
                </c:pt>
                <c:pt idx="17">
                  <c:v>84</c:v>
                </c:pt>
                <c:pt idx="18">
                  <c:v>118</c:v>
                </c:pt>
                <c:pt idx="19">
                  <c:v>90</c:v>
                </c:pt>
                <c:pt idx="20">
                  <c:v>26</c:v>
                </c:pt>
                <c:pt idx="21">
                  <c:v>156</c:v>
                </c:pt>
                <c:pt idx="22">
                  <c:v>124</c:v>
                </c:pt>
                <c:pt idx="23">
                  <c:v>104</c:v>
                </c:pt>
                <c:pt idx="24">
                  <c:v>108</c:v>
                </c:pt>
                <c:pt idx="25">
                  <c:v>99</c:v>
                </c:pt>
                <c:pt idx="26">
                  <c:v>77</c:v>
                </c:pt>
                <c:pt idx="27">
                  <c:v>113</c:v>
                </c:pt>
                <c:pt idx="28">
                  <c:v>113</c:v>
                </c:pt>
                <c:pt idx="29">
                  <c:v>163</c:v>
                </c:pt>
                <c:pt idx="30">
                  <c:v>115</c:v>
                </c:pt>
                <c:pt idx="31">
                  <c:v>135</c:v>
                </c:pt>
                <c:pt idx="32">
                  <c:v>161</c:v>
                </c:pt>
                <c:pt idx="33">
                  <c:v>103</c:v>
                </c:pt>
                <c:pt idx="34">
                  <c:v>94</c:v>
                </c:pt>
                <c:pt idx="35">
                  <c:v>94</c:v>
                </c:pt>
                <c:pt idx="36">
                  <c:v>110</c:v>
                </c:pt>
                <c:pt idx="37">
                  <c:v>80</c:v>
                </c:pt>
                <c:pt idx="38">
                  <c:v>85</c:v>
                </c:pt>
                <c:pt idx="39">
                  <c:v>102</c:v>
                </c:pt>
                <c:pt idx="40">
                  <c:v>170</c:v>
                </c:pt>
                <c:pt idx="41">
                  <c:v>171</c:v>
                </c:pt>
                <c:pt idx="42">
                  <c:v>90</c:v>
                </c:pt>
                <c:pt idx="43">
                  <c:v>143</c:v>
                </c:pt>
                <c:pt idx="44">
                  <c:v>109</c:v>
                </c:pt>
                <c:pt idx="45">
                  <c:v>78</c:v>
                </c:pt>
                <c:pt idx="46">
                  <c:v>94</c:v>
                </c:pt>
                <c:pt idx="47">
                  <c:v>97</c:v>
                </c:pt>
                <c:pt idx="48">
                  <c:v>105</c:v>
                </c:pt>
                <c:pt idx="49">
                  <c:v>120</c:v>
                </c:pt>
                <c:pt idx="50">
                  <c:v>97</c:v>
                </c:pt>
                <c:pt idx="51">
                  <c:v>120</c:v>
                </c:pt>
                <c:pt idx="52">
                  <c:v>97</c:v>
                </c:pt>
                <c:pt idx="53">
                  <c:v>68</c:v>
                </c:pt>
                <c:pt idx="54">
                  <c:v>65</c:v>
                </c:pt>
                <c:pt idx="55">
                  <c:v>145</c:v>
                </c:pt>
                <c:pt idx="56">
                  <c:v>98</c:v>
                </c:pt>
                <c:pt idx="57">
                  <c:v>138</c:v>
                </c:pt>
                <c:pt idx="58">
                  <c:v>139</c:v>
                </c:pt>
                <c:pt idx="59">
                  <c:v>102</c:v>
                </c:pt>
                <c:pt idx="60">
                  <c:v>119</c:v>
                </c:pt>
                <c:pt idx="61">
                  <c:v>106</c:v>
                </c:pt>
                <c:pt idx="62">
                  <c:v>192</c:v>
                </c:pt>
                <c:pt idx="63">
                  <c:v>154</c:v>
                </c:pt>
                <c:pt idx="64">
                  <c:v>98</c:v>
                </c:pt>
                <c:pt idx="65">
                  <c:v>113</c:v>
                </c:pt>
                <c:pt idx="66">
                  <c:v>131</c:v>
                </c:pt>
                <c:pt idx="67">
                  <c:v>81</c:v>
                </c:pt>
                <c:pt idx="68">
                  <c:v>90</c:v>
                </c:pt>
                <c:pt idx="69">
                  <c:v>63</c:v>
                </c:pt>
                <c:pt idx="70">
                  <c:v>118</c:v>
                </c:pt>
                <c:pt idx="71">
                  <c:v>114</c:v>
                </c:pt>
                <c:pt idx="72">
                  <c:v>97</c:v>
                </c:pt>
                <c:pt idx="73">
                  <c:v>77</c:v>
                </c:pt>
                <c:pt idx="74">
                  <c:v>81</c:v>
                </c:pt>
                <c:pt idx="75">
                  <c:v>126</c:v>
                </c:pt>
                <c:pt idx="76">
                  <c:v>151</c:v>
                </c:pt>
                <c:pt idx="77">
                  <c:v>137</c:v>
                </c:pt>
                <c:pt idx="78">
                  <c:v>79</c:v>
                </c:pt>
                <c:pt idx="79">
                  <c:v>86</c:v>
                </c:pt>
                <c:pt idx="80">
                  <c:v>102</c:v>
                </c:pt>
                <c:pt idx="81">
                  <c:v>86</c:v>
                </c:pt>
                <c:pt idx="82">
                  <c:v>125</c:v>
                </c:pt>
                <c:pt idx="83">
                  <c:v>70</c:v>
                </c:pt>
                <c:pt idx="84">
                  <c:v>106</c:v>
                </c:pt>
                <c:pt idx="85">
                  <c:v>114</c:v>
                </c:pt>
                <c:pt idx="86">
                  <c:v>110</c:v>
                </c:pt>
                <c:pt idx="87">
                  <c:v>64</c:v>
                </c:pt>
                <c:pt idx="88">
                  <c:v>105</c:v>
                </c:pt>
                <c:pt idx="89">
                  <c:v>160</c:v>
                </c:pt>
                <c:pt idx="90">
                  <c:v>150</c:v>
                </c:pt>
                <c:pt idx="91">
                  <c:v>57</c:v>
                </c:pt>
                <c:pt idx="92">
                  <c:v>124</c:v>
                </c:pt>
                <c:pt idx="93">
                  <c:v>0</c:v>
                </c:pt>
                <c:pt idx="94">
                  <c:v>46</c:v>
                </c:pt>
                <c:pt idx="95">
                  <c:v>170</c:v>
                </c:pt>
                <c:pt idx="96">
                  <c:v>98</c:v>
                </c:pt>
                <c:pt idx="97">
                  <c:v>96</c:v>
                </c:pt>
                <c:pt idx="98">
                  <c:v>71</c:v>
                </c:pt>
                <c:pt idx="99">
                  <c:v>130</c:v>
                </c:pt>
                <c:pt idx="100">
                  <c:v>95</c:v>
                </c:pt>
                <c:pt idx="101">
                  <c:v>135</c:v>
                </c:pt>
                <c:pt idx="102">
                  <c:v>127</c:v>
                </c:pt>
                <c:pt idx="103">
                  <c:v>108</c:v>
                </c:pt>
                <c:pt idx="104">
                  <c:v>171</c:v>
                </c:pt>
                <c:pt idx="105">
                  <c:v>153</c:v>
                </c:pt>
                <c:pt idx="106">
                  <c:v>84</c:v>
                </c:pt>
                <c:pt idx="107">
                  <c:v>98</c:v>
                </c:pt>
                <c:pt idx="108">
                  <c:v>90</c:v>
                </c:pt>
                <c:pt idx="109">
                  <c:v>68</c:v>
                </c:pt>
                <c:pt idx="110">
                  <c:v>105</c:v>
                </c:pt>
                <c:pt idx="111">
                  <c:v>112</c:v>
                </c:pt>
                <c:pt idx="112">
                  <c:v>74</c:v>
                </c:pt>
                <c:pt idx="113">
                  <c:v>81</c:v>
                </c:pt>
                <c:pt idx="114">
                  <c:v>111</c:v>
                </c:pt>
                <c:pt idx="115">
                  <c:v>120</c:v>
                </c:pt>
                <c:pt idx="116">
                  <c:v>122</c:v>
                </c:pt>
                <c:pt idx="117">
                  <c:v>98</c:v>
                </c:pt>
                <c:pt idx="118">
                  <c:v>80</c:v>
                </c:pt>
                <c:pt idx="119">
                  <c:v>189</c:v>
                </c:pt>
                <c:pt idx="120">
                  <c:v>102</c:v>
                </c:pt>
                <c:pt idx="121">
                  <c:v>92</c:v>
                </c:pt>
                <c:pt idx="122">
                  <c:v>92</c:v>
                </c:pt>
                <c:pt idx="123">
                  <c:v>97</c:v>
                </c:pt>
                <c:pt idx="124">
                  <c:v>100</c:v>
                </c:pt>
                <c:pt idx="125">
                  <c:v>92</c:v>
                </c:pt>
                <c:pt idx="126">
                  <c:v>91</c:v>
                </c:pt>
                <c:pt idx="127">
                  <c:v>118</c:v>
                </c:pt>
                <c:pt idx="128">
                  <c:v>113</c:v>
                </c:pt>
                <c:pt idx="129">
                  <c:v>112</c:v>
                </c:pt>
                <c:pt idx="130">
                  <c:v>178</c:v>
                </c:pt>
                <c:pt idx="131">
                  <c:v>98</c:v>
                </c:pt>
                <c:pt idx="132">
                  <c:v>111</c:v>
                </c:pt>
                <c:pt idx="133">
                  <c:v>122</c:v>
                </c:pt>
                <c:pt idx="134">
                  <c:v>53</c:v>
                </c:pt>
                <c:pt idx="135">
                  <c:v>110</c:v>
                </c:pt>
                <c:pt idx="136">
                  <c:v>77</c:v>
                </c:pt>
                <c:pt idx="137">
                  <c:v>79</c:v>
                </c:pt>
                <c:pt idx="138">
                  <c:v>66</c:v>
                </c:pt>
                <c:pt idx="139">
                  <c:v>109</c:v>
                </c:pt>
                <c:pt idx="140">
                  <c:v>148</c:v>
                </c:pt>
                <c:pt idx="141">
                  <c:v>81</c:v>
                </c:pt>
                <c:pt idx="142">
                  <c:v>40</c:v>
                </c:pt>
                <c:pt idx="143">
                  <c:v>71</c:v>
                </c:pt>
                <c:pt idx="144">
                  <c:v>71</c:v>
                </c:pt>
                <c:pt idx="145">
                  <c:v>131</c:v>
                </c:pt>
                <c:pt idx="146">
                  <c:v>44</c:v>
                </c:pt>
                <c:pt idx="147">
                  <c:v>76</c:v>
                </c:pt>
                <c:pt idx="148">
                  <c:v>77</c:v>
                </c:pt>
                <c:pt idx="149">
                  <c:v>58</c:v>
                </c:pt>
                <c:pt idx="150">
                  <c:v>77</c:v>
                </c:pt>
                <c:pt idx="151">
                  <c:v>117</c:v>
                </c:pt>
                <c:pt idx="152">
                  <c:v>137</c:v>
                </c:pt>
                <c:pt idx="153">
                  <c:v>98</c:v>
                </c:pt>
                <c:pt idx="154">
                  <c:v>134</c:v>
                </c:pt>
                <c:pt idx="155">
                  <c:v>75</c:v>
                </c:pt>
                <c:pt idx="156">
                  <c:v>94</c:v>
                </c:pt>
                <c:pt idx="157">
                  <c:v>103</c:v>
                </c:pt>
                <c:pt idx="158">
                  <c:v>132</c:v>
                </c:pt>
                <c:pt idx="159">
                  <c:v>111</c:v>
                </c:pt>
                <c:pt idx="160">
                  <c:v>123</c:v>
                </c:pt>
                <c:pt idx="161">
                  <c:v>95</c:v>
                </c:pt>
                <c:pt idx="162">
                  <c:v>97</c:v>
                </c:pt>
                <c:pt idx="163">
                  <c:v>150</c:v>
                </c:pt>
                <c:pt idx="164">
                  <c:v>81</c:v>
                </c:pt>
                <c:pt idx="165">
                  <c:v>69</c:v>
                </c:pt>
                <c:pt idx="166">
                  <c:v>163</c:v>
                </c:pt>
                <c:pt idx="167">
                  <c:v>100</c:v>
                </c:pt>
                <c:pt idx="168">
                  <c:v>87</c:v>
                </c:pt>
                <c:pt idx="169">
                  <c:v>39</c:v>
                </c:pt>
                <c:pt idx="170">
                  <c:v>88</c:v>
                </c:pt>
                <c:pt idx="171">
                  <c:v>37</c:v>
                </c:pt>
                <c:pt idx="172">
                  <c:v>52</c:v>
                </c:pt>
                <c:pt idx="173">
                  <c:v>96</c:v>
                </c:pt>
                <c:pt idx="174">
                  <c:v>59</c:v>
                </c:pt>
                <c:pt idx="175">
                  <c:v>103</c:v>
                </c:pt>
                <c:pt idx="176">
                  <c:v>40</c:v>
                </c:pt>
                <c:pt idx="177">
                  <c:v>51</c:v>
                </c:pt>
                <c:pt idx="178">
                  <c:v>158</c:v>
                </c:pt>
                <c:pt idx="179">
                  <c:v>66</c:v>
                </c:pt>
                <c:pt idx="180">
                  <c:v>105</c:v>
                </c:pt>
                <c:pt idx="181">
                  <c:v>101</c:v>
                </c:pt>
                <c:pt idx="182">
                  <c:v>61</c:v>
                </c:pt>
                <c:pt idx="183">
                  <c:v>153</c:v>
                </c:pt>
                <c:pt idx="184">
                  <c:v>144</c:v>
                </c:pt>
                <c:pt idx="185">
                  <c:v>138</c:v>
                </c:pt>
                <c:pt idx="186">
                  <c:v>79</c:v>
                </c:pt>
                <c:pt idx="187">
                  <c:v>171</c:v>
                </c:pt>
                <c:pt idx="188">
                  <c:v>106</c:v>
                </c:pt>
                <c:pt idx="189">
                  <c:v>108</c:v>
                </c:pt>
                <c:pt idx="190">
                  <c:v>48</c:v>
                </c:pt>
                <c:pt idx="191">
                  <c:v>130</c:v>
                </c:pt>
                <c:pt idx="192">
                  <c:v>34</c:v>
                </c:pt>
                <c:pt idx="193">
                  <c:v>136</c:v>
                </c:pt>
                <c:pt idx="194">
                  <c:v>119</c:v>
                </c:pt>
                <c:pt idx="195">
                  <c:v>127</c:v>
                </c:pt>
                <c:pt idx="196">
                  <c:v>112</c:v>
                </c:pt>
                <c:pt idx="197">
                  <c:v>155</c:v>
                </c:pt>
                <c:pt idx="198">
                  <c:v>126</c:v>
                </c:pt>
                <c:pt idx="199">
                  <c:v>114</c:v>
                </c:pt>
                <c:pt idx="200">
                  <c:v>141</c:v>
                </c:pt>
                <c:pt idx="201">
                  <c:v>93</c:v>
                </c:pt>
                <c:pt idx="202">
                  <c:v>68</c:v>
                </c:pt>
                <c:pt idx="203">
                  <c:v>79</c:v>
                </c:pt>
                <c:pt idx="204">
                  <c:v>128</c:v>
                </c:pt>
                <c:pt idx="205">
                  <c:v>112</c:v>
                </c:pt>
                <c:pt idx="206">
                  <c:v>105</c:v>
                </c:pt>
                <c:pt idx="207">
                  <c:v>165</c:v>
                </c:pt>
                <c:pt idx="208">
                  <c:v>134</c:v>
                </c:pt>
                <c:pt idx="209">
                  <c:v>184</c:v>
                </c:pt>
                <c:pt idx="210">
                  <c:v>90</c:v>
                </c:pt>
                <c:pt idx="211">
                  <c:v>25</c:v>
                </c:pt>
                <c:pt idx="212">
                  <c:v>90</c:v>
                </c:pt>
                <c:pt idx="213">
                  <c:v>121</c:v>
                </c:pt>
                <c:pt idx="214">
                  <c:v>65</c:v>
                </c:pt>
                <c:pt idx="215">
                  <c:v>82</c:v>
                </c:pt>
                <c:pt idx="216">
                  <c:v>82</c:v>
                </c:pt>
                <c:pt idx="217">
                  <c:v>135</c:v>
                </c:pt>
                <c:pt idx="218">
                  <c:v>146</c:v>
                </c:pt>
                <c:pt idx="219">
                  <c:v>134</c:v>
                </c:pt>
                <c:pt idx="220">
                  <c:v>124</c:v>
                </c:pt>
                <c:pt idx="221">
                  <c:v>127</c:v>
                </c:pt>
                <c:pt idx="222">
                  <c:v>163</c:v>
                </c:pt>
                <c:pt idx="223">
                  <c:v>58</c:v>
                </c:pt>
                <c:pt idx="224">
                  <c:v>91</c:v>
                </c:pt>
                <c:pt idx="225">
                  <c:v>108</c:v>
                </c:pt>
                <c:pt idx="226">
                  <c:v>161</c:v>
                </c:pt>
                <c:pt idx="227">
                  <c:v>123</c:v>
                </c:pt>
                <c:pt idx="228">
                  <c:v>89</c:v>
                </c:pt>
                <c:pt idx="229">
                  <c:v>57</c:v>
                </c:pt>
                <c:pt idx="230">
                  <c:v>119</c:v>
                </c:pt>
                <c:pt idx="231">
                  <c:v>185</c:v>
                </c:pt>
                <c:pt idx="232">
                  <c:v>117</c:v>
                </c:pt>
                <c:pt idx="233">
                  <c:v>62</c:v>
                </c:pt>
                <c:pt idx="234">
                  <c:v>108</c:v>
                </c:pt>
                <c:pt idx="235">
                  <c:v>108</c:v>
                </c:pt>
                <c:pt idx="236">
                  <c:v>110</c:v>
                </c:pt>
                <c:pt idx="237">
                  <c:v>144</c:v>
                </c:pt>
                <c:pt idx="238">
                  <c:v>109</c:v>
                </c:pt>
                <c:pt idx="239">
                  <c:v>120</c:v>
                </c:pt>
                <c:pt idx="240">
                  <c:v>124</c:v>
                </c:pt>
                <c:pt idx="241">
                  <c:v>134</c:v>
                </c:pt>
                <c:pt idx="242">
                  <c:v>101</c:v>
                </c:pt>
                <c:pt idx="243">
                  <c:v>171</c:v>
                </c:pt>
                <c:pt idx="244">
                  <c:v>89</c:v>
                </c:pt>
                <c:pt idx="245">
                  <c:v>47</c:v>
                </c:pt>
                <c:pt idx="246">
                  <c:v>103</c:v>
                </c:pt>
                <c:pt idx="247">
                  <c:v>74</c:v>
                </c:pt>
                <c:pt idx="248">
                  <c:v>113</c:v>
                </c:pt>
                <c:pt idx="249">
                  <c:v>168</c:v>
                </c:pt>
                <c:pt idx="250">
                  <c:v>113</c:v>
                </c:pt>
                <c:pt idx="251">
                  <c:v>81</c:v>
                </c:pt>
                <c:pt idx="252">
                  <c:v>111</c:v>
                </c:pt>
                <c:pt idx="253">
                  <c:v>84</c:v>
                </c:pt>
                <c:pt idx="254">
                  <c:v>115</c:v>
                </c:pt>
                <c:pt idx="255">
                  <c:v>120</c:v>
                </c:pt>
                <c:pt idx="256">
                  <c:v>144</c:v>
                </c:pt>
                <c:pt idx="257">
                  <c:v>133</c:v>
                </c:pt>
                <c:pt idx="258">
                  <c:v>84</c:v>
                </c:pt>
                <c:pt idx="259">
                  <c:v>130</c:v>
                </c:pt>
                <c:pt idx="260">
                  <c:v>85</c:v>
                </c:pt>
                <c:pt idx="261">
                  <c:v>143</c:v>
                </c:pt>
                <c:pt idx="262">
                  <c:v>89</c:v>
                </c:pt>
                <c:pt idx="263">
                  <c:v>89</c:v>
                </c:pt>
                <c:pt idx="264">
                  <c:v>199</c:v>
                </c:pt>
                <c:pt idx="265">
                  <c:v>127</c:v>
                </c:pt>
                <c:pt idx="266">
                  <c:v>102</c:v>
                </c:pt>
                <c:pt idx="267">
                  <c:v>95</c:v>
                </c:pt>
                <c:pt idx="268">
                  <c:v>157</c:v>
                </c:pt>
                <c:pt idx="269">
                  <c:v>125</c:v>
                </c:pt>
                <c:pt idx="270">
                  <c:v>79</c:v>
                </c:pt>
                <c:pt idx="271">
                  <c:v>71</c:v>
                </c:pt>
                <c:pt idx="272">
                  <c:v>202</c:v>
                </c:pt>
                <c:pt idx="273">
                  <c:v>109</c:v>
                </c:pt>
                <c:pt idx="274">
                  <c:v>112</c:v>
                </c:pt>
                <c:pt idx="275">
                  <c:v>91</c:v>
                </c:pt>
                <c:pt idx="276">
                  <c:v>144</c:v>
                </c:pt>
                <c:pt idx="277">
                  <c:v>85</c:v>
                </c:pt>
                <c:pt idx="278">
                  <c:v>84</c:v>
                </c:pt>
                <c:pt idx="279">
                  <c:v>70</c:v>
                </c:pt>
                <c:pt idx="280">
                  <c:v>96</c:v>
                </c:pt>
                <c:pt idx="281">
                  <c:v>104</c:v>
                </c:pt>
                <c:pt idx="282">
                  <c:v>143</c:v>
                </c:pt>
                <c:pt idx="283">
                  <c:v>116</c:v>
                </c:pt>
                <c:pt idx="284">
                  <c:v>163</c:v>
                </c:pt>
                <c:pt idx="285">
                  <c:v>105</c:v>
                </c:pt>
                <c:pt idx="286">
                  <c:v>111</c:v>
                </c:pt>
                <c:pt idx="287">
                  <c:v>154</c:v>
                </c:pt>
                <c:pt idx="288">
                  <c:v>91</c:v>
                </c:pt>
                <c:pt idx="289">
                  <c:v>126</c:v>
                </c:pt>
                <c:pt idx="290">
                  <c:v>109</c:v>
                </c:pt>
                <c:pt idx="291">
                  <c:v>115</c:v>
                </c:pt>
                <c:pt idx="292">
                  <c:v>100</c:v>
                </c:pt>
                <c:pt idx="293">
                  <c:v>162</c:v>
                </c:pt>
                <c:pt idx="294">
                  <c:v>122</c:v>
                </c:pt>
                <c:pt idx="295">
                  <c:v>124</c:v>
                </c:pt>
                <c:pt idx="296">
                  <c:v>48</c:v>
                </c:pt>
                <c:pt idx="297">
                  <c:v>123</c:v>
                </c:pt>
                <c:pt idx="298">
                  <c:v>103</c:v>
                </c:pt>
                <c:pt idx="299">
                  <c:v>109</c:v>
                </c:pt>
                <c:pt idx="300">
                  <c:v>167</c:v>
                </c:pt>
                <c:pt idx="301">
                  <c:v>131</c:v>
                </c:pt>
                <c:pt idx="302">
                  <c:v>151</c:v>
                </c:pt>
                <c:pt idx="303">
                  <c:v>94</c:v>
                </c:pt>
                <c:pt idx="304">
                  <c:v>65</c:v>
                </c:pt>
                <c:pt idx="305">
                  <c:v>138</c:v>
                </c:pt>
                <c:pt idx="306">
                  <c:v>141</c:v>
                </c:pt>
                <c:pt idx="307">
                  <c:v>117</c:v>
                </c:pt>
                <c:pt idx="308">
                  <c:v>145</c:v>
                </c:pt>
                <c:pt idx="309">
                  <c:v>60</c:v>
                </c:pt>
                <c:pt idx="310">
                  <c:v>116</c:v>
                </c:pt>
                <c:pt idx="311">
                  <c:v>167</c:v>
                </c:pt>
                <c:pt idx="312">
                  <c:v>102</c:v>
                </c:pt>
                <c:pt idx="313">
                  <c:v>79</c:v>
                </c:pt>
                <c:pt idx="314">
                  <c:v>139</c:v>
                </c:pt>
                <c:pt idx="315">
                  <c:v>122</c:v>
                </c:pt>
                <c:pt idx="316">
                  <c:v>118</c:v>
                </c:pt>
                <c:pt idx="317">
                  <c:v>106</c:v>
                </c:pt>
                <c:pt idx="318">
                  <c:v>132</c:v>
                </c:pt>
                <c:pt idx="319">
                  <c:v>175</c:v>
                </c:pt>
                <c:pt idx="320">
                  <c:v>109</c:v>
                </c:pt>
                <c:pt idx="321">
                  <c:v>106</c:v>
                </c:pt>
                <c:pt idx="322">
                  <c:v>111</c:v>
                </c:pt>
                <c:pt idx="323">
                  <c:v>129</c:v>
                </c:pt>
                <c:pt idx="324">
                  <c:v>114</c:v>
                </c:pt>
                <c:pt idx="325">
                  <c:v>136</c:v>
                </c:pt>
                <c:pt idx="326">
                  <c:v>80</c:v>
                </c:pt>
                <c:pt idx="327">
                  <c:v>96</c:v>
                </c:pt>
                <c:pt idx="328">
                  <c:v>110</c:v>
                </c:pt>
                <c:pt idx="329">
                  <c:v>57</c:v>
                </c:pt>
                <c:pt idx="330">
                  <c:v>131</c:v>
                </c:pt>
                <c:pt idx="331">
                  <c:v>122</c:v>
                </c:pt>
                <c:pt idx="332">
                  <c:v>112</c:v>
                </c:pt>
                <c:pt idx="333">
                  <c:v>90</c:v>
                </c:pt>
                <c:pt idx="334">
                  <c:v>77</c:v>
                </c:pt>
                <c:pt idx="337">
                  <c:v>94</c:v>
                </c:pt>
                <c:pt idx="338">
                  <c:v>79</c:v>
                </c:pt>
                <c:pt idx="344">
                  <c:v>118</c:v>
                </c:pt>
                <c:pt idx="345">
                  <c:v>76</c:v>
                </c:pt>
                <c:pt idx="346">
                  <c:v>73</c:v>
                </c:pt>
                <c:pt idx="347">
                  <c:v>137</c:v>
                </c:pt>
                <c:pt idx="348">
                  <c:v>151</c:v>
                </c:pt>
                <c:pt idx="349">
                  <c:v>72</c:v>
                </c:pt>
                <c:pt idx="350">
                  <c:v>123</c:v>
                </c:pt>
                <c:pt idx="351">
                  <c:v>58</c:v>
                </c:pt>
                <c:pt idx="352">
                  <c:v>81</c:v>
                </c:pt>
                <c:pt idx="353">
                  <c:v>59</c:v>
                </c:pt>
                <c:pt idx="354">
                  <c:v>109</c:v>
                </c:pt>
                <c:pt idx="355">
                  <c:v>94</c:v>
                </c:pt>
                <c:pt idx="356">
                  <c:v>116</c:v>
                </c:pt>
                <c:pt idx="357">
                  <c:v>126</c:v>
                </c:pt>
                <c:pt idx="358">
                  <c:v>160</c:v>
                </c:pt>
                <c:pt idx="359">
                  <c:v>112</c:v>
                </c:pt>
                <c:pt idx="360">
                  <c:v>157</c:v>
                </c:pt>
                <c:pt idx="361">
                  <c:v>152</c:v>
                </c:pt>
                <c:pt idx="362">
                  <c:v>92</c:v>
                </c:pt>
                <c:pt idx="363">
                  <c:v>108</c:v>
                </c:pt>
                <c:pt idx="364">
                  <c:v>158</c:v>
                </c:pt>
                <c:pt idx="365">
                  <c:v>104</c:v>
                </c:pt>
                <c:pt idx="366">
                  <c:v>73</c:v>
                </c:pt>
                <c:pt idx="367">
                  <c:v>129</c:v>
                </c:pt>
                <c:pt idx="368">
                  <c:v>161</c:v>
                </c:pt>
                <c:pt idx="369">
                  <c:v>100</c:v>
                </c:pt>
                <c:pt idx="370">
                  <c:v>127</c:v>
                </c:pt>
                <c:pt idx="371">
                  <c:v>115</c:v>
                </c:pt>
                <c:pt idx="372">
                  <c:v>137</c:v>
                </c:pt>
                <c:pt idx="373">
                  <c:v>119</c:v>
                </c:pt>
                <c:pt idx="374">
                  <c:v>47</c:v>
                </c:pt>
                <c:pt idx="375">
                  <c:v>172</c:v>
                </c:pt>
                <c:pt idx="376">
                  <c:v>86</c:v>
                </c:pt>
                <c:pt idx="377">
                  <c:v>154</c:v>
                </c:pt>
                <c:pt idx="378">
                  <c:v>101</c:v>
                </c:pt>
                <c:pt idx="379">
                  <c:v>159</c:v>
                </c:pt>
                <c:pt idx="380">
                  <c:v>117</c:v>
                </c:pt>
                <c:pt idx="381">
                  <c:v>99</c:v>
                </c:pt>
                <c:pt idx="382">
                  <c:v>145</c:v>
                </c:pt>
                <c:pt idx="383">
                  <c:v>116</c:v>
                </c:pt>
                <c:pt idx="384">
                  <c:v>125</c:v>
                </c:pt>
                <c:pt idx="385">
                  <c:v>98</c:v>
                </c:pt>
                <c:pt idx="386">
                  <c:v>51</c:v>
                </c:pt>
                <c:pt idx="387">
                  <c:v>120</c:v>
                </c:pt>
                <c:pt idx="388">
                  <c:v>109</c:v>
                </c:pt>
                <c:pt idx="389">
                  <c:v>91</c:v>
                </c:pt>
                <c:pt idx="390">
                  <c:v>44</c:v>
                </c:pt>
                <c:pt idx="391">
                  <c:v>104</c:v>
                </c:pt>
                <c:pt idx="392">
                  <c:v>137</c:v>
                </c:pt>
                <c:pt idx="393">
                  <c:v>70</c:v>
                </c:pt>
                <c:pt idx="394">
                  <c:v>78</c:v>
                </c:pt>
                <c:pt idx="395">
                  <c:v>98</c:v>
                </c:pt>
                <c:pt idx="396">
                  <c:v>47</c:v>
                </c:pt>
                <c:pt idx="397">
                  <c:v>122</c:v>
                </c:pt>
                <c:pt idx="398">
                  <c:v>60</c:v>
                </c:pt>
                <c:pt idx="399">
                  <c:v>111</c:v>
                </c:pt>
                <c:pt idx="400">
                  <c:v>99</c:v>
                </c:pt>
                <c:pt idx="401">
                  <c:v>57</c:v>
                </c:pt>
                <c:pt idx="402">
                  <c:v>120</c:v>
                </c:pt>
                <c:pt idx="403">
                  <c:v>142</c:v>
                </c:pt>
                <c:pt idx="404">
                  <c:v>85</c:v>
                </c:pt>
                <c:pt idx="405">
                  <c:v>149</c:v>
                </c:pt>
                <c:pt idx="406">
                  <c:v>137</c:v>
                </c:pt>
                <c:pt idx="407">
                  <c:v>195</c:v>
                </c:pt>
                <c:pt idx="408">
                  <c:v>98</c:v>
                </c:pt>
                <c:pt idx="409">
                  <c:v>125</c:v>
                </c:pt>
                <c:pt idx="410">
                  <c:v>85</c:v>
                </c:pt>
                <c:pt idx="411">
                  <c:v>90</c:v>
                </c:pt>
                <c:pt idx="412">
                  <c:v>134</c:v>
                </c:pt>
                <c:pt idx="413">
                  <c:v>53</c:v>
                </c:pt>
                <c:pt idx="414">
                  <c:v>119</c:v>
                </c:pt>
                <c:pt idx="415">
                  <c:v>71</c:v>
                </c:pt>
                <c:pt idx="416">
                  <c:v>110</c:v>
                </c:pt>
                <c:pt idx="417">
                  <c:v>97</c:v>
                </c:pt>
                <c:pt idx="418">
                  <c:v>125</c:v>
                </c:pt>
                <c:pt idx="419">
                  <c:v>90</c:v>
                </c:pt>
                <c:pt idx="420">
                  <c:v>81</c:v>
                </c:pt>
                <c:pt idx="421">
                  <c:v>142</c:v>
                </c:pt>
                <c:pt idx="422">
                  <c:v>93</c:v>
                </c:pt>
                <c:pt idx="423">
                  <c:v>118</c:v>
                </c:pt>
                <c:pt idx="424">
                  <c:v>178</c:v>
                </c:pt>
                <c:pt idx="425">
                  <c:v>90</c:v>
                </c:pt>
              </c:numCache>
            </c:numRef>
          </c:xVal>
          <c:yVal>
            <c:numRef>
              <c:f>'MF2022-5_StackResults'!$B$4:$B$429</c:f>
              <c:numCache>
                <c:formatCode>0.00</c:formatCode>
                <c:ptCount val="426"/>
                <c:pt idx="0">
                  <c:v>0</c:v>
                </c:pt>
                <c:pt idx="1">
                  <c:v>4.9999999999998934E-2</c:v>
                </c:pt>
                <c:pt idx="2">
                  <c:v>9.9999999999999645E-2</c:v>
                </c:pt>
                <c:pt idx="3">
                  <c:v>0.14999999999999858</c:v>
                </c:pt>
                <c:pt idx="4">
                  <c:v>0.19999999999999929</c:v>
                </c:pt>
                <c:pt idx="5">
                  <c:v>0.25</c:v>
                </c:pt>
                <c:pt idx="6">
                  <c:v>0.29999999999999893</c:v>
                </c:pt>
                <c:pt idx="7">
                  <c:v>0.34999999999999964</c:v>
                </c:pt>
                <c:pt idx="8">
                  <c:v>0.39999999999999858</c:v>
                </c:pt>
                <c:pt idx="9">
                  <c:v>0.44999999999999929</c:v>
                </c:pt>
                <c:pt idx="10">
                  <c:v>0.5</c:v>
                </c:pt>
                <c:pt idx="11">
                  <c:v>0.54999999999999893</c:v>
                </c:pt>
                <c:pt idx="12">
                  <c:v>0.59999999999999964</c:v>
                </c:pt>
                <c:pt idx="13">
                  <c:v>0.64999999999999858</c:v>
                </c:pt>
                <c:pt idx="14">
                  <c:v>0.69999999999999929</c:v>
                </c:pt>
                <c:pt idx="15">
                  <c:v>0.75</c:v>
                </c:pt>
                <c:pt idx="16">
                  <c:v>0.79999999999999893</c:v>
                </c:pt>
                <c:pt idx="17">
                  <c:v>0.84999999999999964</c:v>
                </c:pt>
                <c:pt idx="18">
                  <c:v>0.89999999999999858</c:v>
                </c:pt>
                <c:pt idx="19">
                  <c:v>0.94999999999999929</c:v>
                </c:pt>
                <c:pt idx="20">
                  <c:v>1</c:v>
                </c:pt>
                <c:pt idx="21">
                  <c:v>1.0499999999999989</c:v>
                </c:pt>
                <c:pt idx="22">
                  <c:v>1.0999999999999996</c:v>
                </c:pt>
                <c:pt idx="23">
                  <c:v>1.1499999999999986</c:v>
                </c:pt>
                <c:pt idx="24">
                  <c:v>1.1999999999999993</c:v>
                </c:pt>
                <c:pt idx="25">
                  <c:v>1.25</c:v>
                </c:pt>
                <c:pt idx="26">
                  <c:v>1.2999999999999989</c:v>
                </c:pt>
                <c:pt idx="27">
                  <c:v>1.3499999999999996</c:v>
                </c:pt>
                <c:pt idx="28">
                  <c:v>1.3999999999999986</c:v>
                </c:pt>
                <c:pt idx="29">
                  <c:v>1.4499999999999993</c:v>
                </c:pt>
                <c:pt idx="30">
                  <c:v>1.5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1.6499999999999986</c:v>
                </c:pt>
                <c:pt idx="34">
                  <c:v>1.6999999999999993</c:v>
                </c:pt>
                <c:pt idx="35">
                  <c:v>1.75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1.8999999999999986</c:v>
                </c:pt>
                <c:pt idx="39">
                  <c:v>1.9499999999999993</c:v>
                </c:pt>
                <c:pt idx="40">
                  <c:v>2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2.1499999999999986</c:v>
                </c:pt>
                <c:pt idx="44">
                  <c:v>2.1999999999999993</c:v>
                </c:pt>
                <c:pt idx="45">
                  <c:v>2.25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2.3999999999999986</c:v>
                </c:pt>
                <c:pt idx="49">
                  <c:v>2.4499999999999993</c:v>
                </c:pt>
                <c:pt idx="50">
                  <c:v>2.5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2.6499999999999986</c:v>
                </c:pt>
                <c:pt idx="54">
                  <c:v>2.6999999999999993</c:v>
                </c:pt>
                <c:pt idx="55">
                  <c:v>2.75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2.8999999999999986</c:v>
                </c:pt>
                <c:pt idx="59">
                  <c:v>2.9499999999999993</c:v>
                </c:pt>
                <c:pt idx="60">
                  <c:v>3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3.1499999999999986</c:v>
                </c:pt>
                <c:pt idx="64">
                  <c:v>3.1999999999999993</c:v>
                </c:pt>
                <c:pt idx="65">
                  <c:v>3.25</c:v>
                </c:pt>
                <c:pt idx="66">
                  <c:v>3.3000000000000007</c:v>
                </c:pt>
                <c:pt idx="67">
                  <c:v>3.3499999999999979</c:v>
                </c:pt>
                <c:pt idx="68">
                  <c:v>3.3999999999999986</c:v>
                </c:pt>
                <c:pt idx="69">
                  <c:v>3.4499999999999993</c:v>
                </c:pt>
                <c:pt idx="70">
                  <c:v>3.5</c:v>
                </c:pt>
                <c:pt idx="71">
                  <c:v>3.5500000000000007</c:v>
                </c:pt>
                <c:pt idx="72">
                  <c:v>3.5999999999999979</c:v>
                </c:pt>
                <c:pt idx="73">
                  <c:v>3.6499999999999986</c:v>
                </c:pt>
                <c:pt idx="74">
                  <c:v>3.6999999999999993</c:v>
                </c:pt>
                <c:pt idx="75">
                  <c:v>3.75</c:v>
                </c:pt>
                <c:pt idx="76">
                  <c:v>3.8000000000000007</c:v>
                </c:pt>
                <c:pt idx="77">
                  <c:v>3.8499999999999979</c:v>
                </c:pt>
                <c:pt idx="78">
                  <c:v>3.8999999999999986</c:v>
                </c:pt>
                <c:pt idx="79">
                  <c:v>3.9499999999999993</c:v>
                </c:pt>
                <c:pt idx="80">
                  <c:v>4</c:v>
                </c:pt>
                <c:pt idx="81">
                  <c:v>4.0500000000000007</c:v>
                </c:pt>
                <c:pt idx="82">
                  <c:v>4.0999999999999979</c:v>
                </c:pt>
                <c:pt idx="83">
                  <c:v>4.1499999999999986</c:v>
                </c:pt>
                <c:pt idx="84">
                  <c:v>4.1999999999999993</c:v>
                </c:pt>
                <c:pt idx="85">
                  <c:v>4.25</c:v>
                </c:pt>
                <c:pt idx="86">
                  <c:v>4.3000000000000007</c:v>
                </c:pt>
                <c:pt idx="87">
                  <c:v>4.3499999999999979</c:v>
                </c:pt>
                <c:pt idx="88">
                  <c:v>4.3999999999999986</c:v>
                </c:pt>
                <c:pt idx="89">
                  <c:v>4.4499999999999993</c:v>
                </c:pt>
                <c:pt idx="90">
                  <c:v>4.5</c:v>
                </c:pt>
                <c:pt idx="91">
                  <c:v>4.5500000000000007</c:v>
                </c:pt>
                <c:pt idx="92">
                  <c:v>4.5999999999999979</c:v>
                </c:pt>
                <c:pt idx="93">
                  <c:v>4.6499999999999986</c:v>
                </c:pt>
                <c:pt idx="94">
                  <c:v>4.6999999999999993</c:v>
                </c:pt>
                <c:pt idx="95">
                  <c:v>4.75</c:v>
                </c:pt>
                <c:pt idx="96">
                  <c:v>4.8000000000000007</c:v>
                </c:pt>
                <c:pt idx="97">
                  <c:v>4.8499999999999979</c:v>
                </c:pt>
                <c:pt idx="98">
                  <c:v>4.8999999999999986</c:v>
                </c:pt>
                <c:pt idx="99">
                  <c:v>4.9499999999999993</c:v>
                </c:pt>
                <c:pt idx="100">
                  <c:v>5</c:v>
                </c:pt>
                <c:pt idx="101">
                  <c:v>5.0500000000000007</c:v>
                </c:pt>
                <c:pt idx="102">
                  <c:v>5.0999999999999979</c:v>
                </c:pt>
                <c:pt idx="103">
                  <c:v>5.1499999999999986</c:v>
                </c:pt>
                <c:pt idx="104">
                  <c:v>5.1999999999999993</c:v>
                </c:pt>
                <c:pt idx="105">
                  <c:v>5.25</c:v>
                </c:pt>
                <c:pt idx="106">
                  <c:v>5.3000000000000007</c:v>
                </c:pt>
                <c:pt idx="107">
                  <c:v>5.3499999999999979</c:v>
                </c:pt>
                <c:pt idx="108">
                  <c:v>5.3999999999999986</c:v>
                </c:pt>
                <c:pt idx="109">
                  <c:v>5.4499999999999993</c:v>
                </c:pt>
                <c:pt idx="110">
                  <c:v>5.5</c:v>
                </c:pt>
                <c:pt idx="111">
                  <c:v>5.5500000000000007</c:v>
                </c:pt>
                <c:pt idx="112">
                  <c:v>5.5999999999999979</c:v>
                </c:pt>
                <c:pt idx="113">
                  <c:v>5.6499999999999986</c:v>
                </c:pt>
                <c:pt idx="114">
                  <c:v>5.6999999999999993</c:v>
                </c:pt>
                <c:pt idx="115">
                  <c:v>5.75</c:v>
                </c:pt>
                <c:pt idx="116">
                  <c:v>5.8000000000000007</c:v>
                </c:pt>
                <c:pt idx="117">
                  <c:v>5.8499999999999979</c:v>
                </c:pt>
                <c:pt idx="118">
                  <c:v>5.8999999999999986</c:v>
                </c:pt>
                <c:pt idx="119">
                  <c:v>5.9499999999999993</c:v>
                </c:pt>
                <c:pt idx="120">
                  <c:v>6</c:v>
                </c:pt>
                <c:pt idx="121">
                  <c:v>6.0500000000000007</c:v>
                </c:pt>
                <c:pt idx="122">
                  <c:v>6.0999999999999979</c:v>
                </c:pt>
                <c:pt idx="123">
                  <c:v>6.1499999999999986</c:v>
                </c:pt>
                <c:pt idx="124">
                  <c:v>6.1999999999999993</c:v>
                </c:pt>
                <c:pt idx="125">
                  <c:v>6.25</c:v>
                </c:pt>
                <c:pt idx="126">
                  <c:v>6.3000000000000007</c:v>
                </c:pt>
                <c:pt idx="127">
                  <c:v>6.3499999999999979</c:v>
                </c:pt>
                <c:pt idx="128">
                  <c:v>6.3999999999999986</c:v>
                </c:pt>
                <c:pt idx="129">
                  <c:v>6.4499999999999993</c:v>
                </c:pt>
                <c:pt idx="130">
                  <c:v>6.5</c:v>
                </c:pt>
                <c:pt idx="131">
                  <c:v>6.5500000000000007</c:v>
                </c:pt>
                <c:pt idx="132">
                  <c:v>6.5999999999999979</c:v>
                </c:pt>
                <c:pt idx="133">
                  <c:v>6.6499999999999986</c:v>
                </c:pt>
                <c:pt idx="134">
                  <c:v>6.6999999999999993</c:v>
                </c:pt>
                <c:pt idx="135">
                  <c:v>6.75</c:v>
                </c:pt>
                <c:pt idx="136">
                  <c:v>6.8000000000000007</c:v>
                </c:pt>
                <c:pt idx="137">
                  <c:v>6.8499999999999979</c:v>
                </c:pt>
                <c:pt idx="138">
                  <c:v>6.8999999999999986</c:v>
                </c:pt>
                <c:pt idx="139">
                  <c:v>6.9499999999999993</c:v>
                </c:pt>
                <c:pt idx="140">
                  <c:v>7</c:v>
                </c:pt>
                <c:pt idx="141">
                  <c:v>7.0500000000000007</c:v>
                </c:pt>
                <c:pt idx="142">
                  <c:v>7.0999999999999979</c:v>
                </c:pt>
                <c:pt idx="143">
                  <c:v>7.1499999999999986</c:v>
                </c:pt>
                <c:pt idx="144">
                  <c:v>7.1999999999999993</c:v>
                </c:pt>
                <c:pt idx="145">
                  <c:v>7.25</c:v>
                </c:pt>
                <c:pt idx="146">
                  <c:v>7.3000000000000007</c:v>
                </c:pt>
                <c:pt idx="147">
                  <c:v>7.3499999999999979</c:v>
                </c:pt>
                <c:pt idx="148">
                  <c:v>7.3999999999999986</c:v>
                </c:pt>
                <c:pt idx="149">
                  <c:v>7.4499999999999993</c:v>
                </c:pt>
                <c:pt idx="150">
                  <c:v>7.5</c:v>
                </c:pt>
                <c:pt idx="151">
                  <c:v>7.5500000000000007</c:v>
                </c:pt>
                <c:pt idx="152">
                  <c:v>7.5999999999999979</c:v>
                </c:pt>
                <c:pt idx="153">
                  <c:v>7.6499999999999986</c:v>
                </c:pt>
                <c:pt idx="154">
                  <c:v>7.6999999999999993</c:v>
                </c:pt>
                <c:pt idx="155">
                  <c:v>7.75</c:v>
                </c:pt>
                <c:pt idx="156">
                  <c:v>7.8000000000000007</c:v>
                </c:pt>
                <c:pt idx="157">
                  <c:v>7.8499999999999979</c:v>
                </c:pt>
                <c:pt idx="158">
                  <c:v>7.8999999999999986</c:v>
                </c:pt>
                <c:pt idx="159">
                  <c:v>7.9499999999999993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8.0999999999999979</c:v>
                </c:pt>
                <c:pt idx="163">
                  <c:v>8.1499999999999986</c:v>
                </c:pt>
                <c:pt idx="164">
                  <c:v>8.1999999999999993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8.3499999999999979</c:v>
                </c:pt>
                <c:pt idx="168">
                  <c:v>8.3999999999999986</c:v>
                </c:pt>
                <c:pt idx="169">
                  <c:v>8.4499999999999993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8.5999999999999979</c:v>
                </c:pt>
                <c:pt idx="173">
                  <c:v>8.6499999999999986</c:v>
                </c:pt>
                <c:pt idx="174">
                  <c:v>8.6999999999999993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8.8499999999999979</c:v>
                </c:pt>
                <c:pt idx="178">
                  <c:v>8.8999999999999986</c:v>
                </c:pt>
                <c:pt idx="179">
                  <c:v>8.9499999999999993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9.0999999999999979</c:v>
                </c:pt>
                <c:pt idx="183">
                  <c:v>9.1499999999999986</c:v>
                </c:pt>
                <c:pt idx="184">
                  <c:v>9.1999999999999993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9.5999999999999979</c:v>
                </c:pt>
                <c:pt idx="193">
                  <c:v>9.6499999999999986</c:v>
                </c:pt>
                <c:pt idx="194">
                  <c:v>9.6999999999999993</c:v>
                </c:pt>
                <c:pt idx="195">
                  <c:v>9.75</c:v>
                </c:pt>
                <c:pt idx="196">
                  <c:v>9.8000000000000007</c:v>
                </c:pt>
                <c:pt idx="197">
                  <c:v>9.8499999999999979</c:v>
                </c:pt>
                <c:pt idx="198">
                  <c:v>9.8999999999999986</c:v>
                </c:pt>
                <c:pt idx="199">
                  <c:v>9.9499999999999993</c:v>
                </c:pt>
                <c:pt idx="200">
                  <c:v>10</c:v>
                </c:pt>
                <c:pt idx="201">
                  <c:v>10.050000000000001</c:v>
                </c:pt>
                <c:pt idx="202">
                  <c:v>10.099999999999998</c:v>
                </c:pt>
                <c:pt idx="203">
                  <c:v>10.149999999999999</c:v>
                </c:pt>
                <c:pt idx="204">
                  <c:v>10.199999999999999</c:v>
                </c:pt>
                <c:pt idx="205">
                  <c:v>10.25</c:v>
                </c:pt>
                <c:pt idx="206">
                  <c:v>10.3</c:v>
                </c:pt>
                <c:pt idx="207">
                  <c:v>10.349999999999998</c:v>
                </c:pt>
                <c:pt idx="208">
                  <c:v>10.399999999999999</c:v>
                </c:pt>
                <c:pt idx="209">
                  <c:v>10.45</c:v>
                </c:pt>
                <c:pt idx="210">
                  <c:v>10.5</c:v>
                </c:pt>
                <c:pt idx="211">
                  <c:v>10.55</c:v>
                </c:pt>
                <c:pt idx="212">
                  <c:v>10.599999999999998</c:v>
                </c:pt>
                <c:pt idx="213">
                  <c:v>10.649999999999999</c:v>
                </c:pt>
                <c:pt idx="214">
                  <c:v>10.7</c:v>
                </c:pt>
                <c:pt idx="215">
                  <c:v>10.75</c:v>
                </c:pt>
                <c:pt idx="216">
                  <c:v>10.8</c:v>
                </c:pt>
                <c:pt idx="217">
                  <c:v>10.849999999999998</c:v>
                </c:pt>
                <c:pt idx="218">
                  <c:v>10.899999999999999</c:v>
                </c:pt>
                <c:pt idx="219">
                  <c:v>10.95</c:v>
                </c:pt>
                <c:pt idx="220">
                  <c:v>11</c:v>
                </c:pt>
                <c:pt idx="221">
                  <c:v>11.05</c:v>
                </c:pt>
                <c:pt idx="222">
                  <c:v>11.099999999999998</c:v>
                </c:pt>
                <c:pt idx="223">
                  <c:v>11.149999999999999</c:v>
                </c:pt>
                <c:pt idx="224">
                  <c:v>11.2</c:v>
                </c:pt>
                <c:pt idx="225">
                  <c:v>11.25</c:v>
                </c:pt>
                <c:pt idx="226">
                  <c:v>11.3</c:v>
                </c:pt>
                <c:pt idx="227">
                  <c:v>11.349999999999998</c:v>
                </c:pt>
                <c:pt idx="228">
                  <c:v>11.399999999999999</c:v>
                </c:pt>
                <c:pt idx="229">
                  <c:v>11.45</c:v>
                </c:pt>
                <c:pt idx="230">
                  <c:v>11.5</c:v>
                </c:pt>
                <c:pt idx="231">
                  <c:v>11.55</c:v>
                </c:pt>
                <c:pt idx="232">
                  <c:v>11.599999999999998</c:v>
                </c:pt>
                <c:pt idx="233">
                  <c:v>11.649999999999999</c:v>
                </c:pt>
                <c:pt idx="234">
                  <c:v>11.7</c:v>
                </c:pt>
                <c:pt idx="235">
                  <c:v>11.75</c:v>
                </c:pt>
                <c:pt idx="236">
                  <c:v>11.8</c:v>
                </c:pt>
                <c:pt idx="237">
                  <c:v>11.849999999999998</c:v>
                </c:pt>
                <c:pt idx="238">
                  <c:v>11.899999999999999</c:v>
                </c:pt>
                <c:pt idx="239">
                  <c:v>11.95</c:v>
                </c:pt>
                <c:pt idx="240">
                  <c:v>12</c:v>
                </c:pt>
                <c:pt idx="241">
                  <c:v>12.05</c:v>
                </c:pt>
                <c:pt idx="242">
                  <c:v>12.099999999999998</c:v>
                </c:pt>
                <c:pt idx="243">
                  <c:v>12.149999999999999</c:v>
                </c:pt>
                <c:pt idx="244">
                  <c:v>12.2</c:v>
                </c:pt>
                <c:pt idx="245">
                  <c:v>12.25</c:v>
                </c:pt>
                <c:pt idx="246">
                  <c:v>12.3</c:v>
                </c:pt>
                <c:pt idx="247">
                  <c:v>12.349999999999998</c:v>
                </c:pt>
                <c:pt idx="248">
                  <c:v>12.399999999999999</c:v>
                </c:pt>
                <c:pt idx="249">
                  <c:v>12.45</c:v>
                </c:pt>
                <c:pt idx="250">
                  <c:v>12.5</c:v>
                </c:pt>
                <c:pt idx="251">
                  <c:v>12.55</c:v>
                </c:pt>
                <c:pt idx="252">
                  <c:v>12.599999999999998</c:v>
                </c:pt>
                <c:pt idx="253">
                  <c:v>12.649999999999999</c:v>
                </c:pt>
                <c:pt idx="254">
                  <c:v>12.7</c:v>
                </c:pt>
                <c:pt idx="255">
                  <c:v>12.75</c:v>
                </c:pt>
                <c:pt idx="256">
                  <c:v>12.8</c:v>
                </c:pt>
                <c:pt idx="257">
                  <c:v>12.849999999999998</c:v>
                </c:pt>
                <c:pt idx="258">
                  <c:v>12.899999999999999</c:v>
                </c:pt>
                <c:pt idx="259">
                  <c:v>12.95</c:v>
                </c:pt>
                <c:pt idx="260">
                  <c:v>13</c:v>
                </c:pt>
                <c:pt idx="261">
                  <c:v>13.05</c:v>
                </c:pt>
                <c:pt idx="262">
                  <c:v>13.099999999999998</c:v>
                </c:pt>
                <c:pt idx="263">
                  <c:v>13.149999999999999</c:v>
                </c:pt>
                <c:pt idx="264">
                  <c:v>13.2</c:v>
                </c:pt>
                <c:pt idx="265">
                  <c:v>13.25</c:v>
                </c:pt>
                <c:pt idx="266">
                  <c:v>13.3</c:v>
                </c:pt>
                <c:pt idx="267">
                  <c:v>13.349999999999998</c:v>
                </c:pt>
                <c:pt idx="268">
                  <c:v>13.399999999999999</c:v>
                </c:pt>
                <c:pt idx="269">
                  <c:v>13.45</c:v>
                </c:pt>
                <c:pt idx="270">
                  <c:v>13.5</c:v>
                </c:pt>
                <c:pt idx="271">
                  <c:v>13.55</c:v>
                </c:pt>
                <c:pt idx="272">
                  <c:v>13.599999999999998</c:v>
                </c:pt>
                <c:pt idx="273">
                  <c:v>13.649999999999999</c:v>
                </c:pt>
                <c:pt idx="274">
                  <c:v>13.7</c:v>
                </c:pt>
                <c:pt idx="275">
                  <c:v>13.75</c:v>
                </c:pt>
                <c:pt idx="276">
                  <c:v>13.8</c:v>
                </c:pt>
                <c:pt idx="277">
                  <c:v>13.849999999999998</c:v>
                </c:pt>
                <c:pt idx="278">
                  <c:v>13.899999999999999</c:v>
                </c:pt>
                <c:pt idx="279">
                  <c:v>13.95</c:v>
                </c:pt>
                <c:pt idx="280">
                  <c:v>14</c:v>
                </c:pt>
                <c:pt idx="281">
                  <c:v>14.05</c:v>
                </c:pt>
                <c:pt idx="282">
                  <c:v>14.099999999999998</c:v>
                </c:pt>
                <c:pt idx="283">
                  <c:v>14.149999999999999</c:v>
                </c:pt>
                <c:pt idx="284">
                  <c:v>14.2</c:v>
                </c:pt>
                <c:pt idx="285">
                  <c:v>14.25</c:v>
                </c:pt>
                <c:pt idx="286">
                  <c:v>14.3</c:v>
                </c:pt>
                <c:pt idx="287">
                  <c:v>14.349999999999998</c:v>
                </c:pt>
                <c:pt idx="288">
                  <c:v>14.399999999999999</c:v>
                </c:pt>
                <c:pt idx="289">
                  <c:v>14.45</c:v>
                </c:pt>
                <c:pt idx="290">
                  <c:v>14.5</c:v>
                </c:pt>
                <c:pt idx="291">
                  <c:v>14.55</c:v>
                </c:pt>
                <c:pt idx="292">
                  <c:v>14.599999999999998</c:v>
                </c:pt>
                <c:pt idx="293">
                  <c:v>14.649999999999999</c:v>
                </c:pt>
                <c:pt idx="294">
                  <c:v>14.7</c:v>
                </c:pt>
                <c:pt idx="295">
                  <c:v>14.75</c:v>
                </c:pt>
                <c:pt idx="296">
                  <c:v>14.8</c:v>
                </c:pt>
                <c:pt idx="297">
                  <c:v>14.849999999999998</c:v>
                </c:pt>
                <c:pt idx="298">
                  <c:v>14.899999999999999</c:v>
                </c:pt>
                <c:pt idx="299">
                  <c:v>14.95</c:v>
                </c:pt>
                <c:pt idx="300">
                  <c:v>15</c:v>
                </c:pt>
                <c:pt idx="301">
                  <c:v>15.05</c:v>
                </c:pt>
                <c:pt idx="302">
                  <c:v>15.099999999999998</c:v>
                </c:pt>
                <c:pt idx="303">
                  <c:v>15.149999999999999</c:v>
                </c:pt>
                <c:pt idx="304">
                  <c:v>15.2</c:v>
                </c:pt>
                <c:pt idx="305">
                  <c:v>15.25</c:v>
                </c:pt>
                <c:pt idx="306">
                  <c:v>15.3</c:v>
                </c:pt>
                <c:pt idx="307">
                  <c:v>15.349999999999998</c:v>
                </c:pt>
                <c:pt idx="308">
                  <c:v>15.399999999999999</c:v>
                </c:pt>
                <c:pt idx="309">
                  <c:v>15.45</c:v>
                </c:pt>
                <c:pt idx="310">
                  <c:v>15.5</c:v>
                </c:pt>
                <c:pt idx="311">
                  <c:v>15.55</c:v>
                </c:pt>
                <c:pt idx="312">
                  <c:v>15.599999999999998</c:v>
                </c:pt>
                <c:pt idx="313">
                  <c:v>15.649999999999999</c:v>
                </c:pt>
                <c:pt idx="314">
                  <c:v>15.7</c:v>
                </c:pt>
                <c:pt idx="315">
                  <c:v>15.75</c:v>
                </c:pt>
                <c:pt idx="316">
                  <c:v>15.8</c:v>
                </c:pt>
                <c:pt idx="317">
                  <c:v>15.849999999999998</c:v>
                </c:pt>
                <c:pt idx="318">
                  <c:v>15.899999999999999</c:v>
                </c:pt>
                <c:pt idx="319">
                  <c:v>15.95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19.099999999999998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19.249999999999996</c:v>
                </c:pt>
                <c:pt idx="386">
                  <c:v>19.3</c:v>
                </c:pt>
                <c:pt idx="387">
                  <c:v>19.349999999999998</c:v>
                </c:pt>
                <c:pt idx="388">
                  <c:v>19.400000000000002</c:v>
                </c:pt>
                <c:pt idx="389">
                  <c:v>19.45</c:v>
                </c:pt>
                <c:pt idx="390">
                  <c:v>19.499999999999996</c:v>
                </c:pt>
                <c:pt idx="391">
                  <c:v>19.55</c:v>
                </c:pt>
                <c:pt idx="392">
                  <c:v>19.599999999999998</c:v>
                </c:pt>
                <c:pt idx="393">
                  <c:v>19.650000000000002</c:v>
                </c:pt>
                <c:pt idx="394">
                  <c:v>19.7</c:v>
                </c:pt>
                <c:pt idx="395">
                  <c:v>19.749999999999996</c:v>
                </c:pt>
                <c:pt idx="396">
                  <c:v>19.8</c:v>
                </c:pt>
                <c:pt idx="397">
                  <c:v>19.849999999999998</c:v>
                </c:pt>
                <c:pt idx="398">
                  <c:v>19.900000000000002</c:v>
                </c:pt>
                <c:pt idx="399">
                  <c:v>19.95</c:v>
                </c:pt>
                <c:pt idx="400">
                  <c:v>19.999999999999996</c:v>
                </c:pt>
                <c:pt idx="401">
                  <c:v>20.05</c:v>
                </c:pt>
                <c:pt idx="402">
                  <c:v>20.099999999999998</c:v>
                </c:pt>
                <c:pt idx="403">
                  <c:v>20.150000000000002</c:v>
                </c:pt>
                <c:pt idx="404">
                  <c:v>20.2</c:v>
                </c:pt>
                <c:pt idx="405">
                  <c:v>20.249999999999996</c:v>
                </c:pt>
                <c:pt idx="406">
                  <c:v>20.3</c:v>
                </c:pt>
                <c:pt idx="407">
                  <c:v>20.349999999999998</c:v>
                </c:pt>
                <c:pt idx="408">
                  <c:v>20.400000000000002</c:v>
                </c:pt>
                <c:pt idx="409">
                  <c:v>20.45</c:v>
                </c:pt>
                <c:pt idx="410">
                  <c:v>20.499999999999996</c:v>
                </c:pt>
                <c:pt idx="411">
                  <c:v>20.55</c:v>
                </c:pt>
                <c:pt idx="412">
                  <c:v>20.599999999999998</c:v>
                </c:pt>
                <c:pt idx="413">
                  <c:v>20.650000000000002</c:v>
                </c:pt>
                <c:pt idx="414">
                  <c:v>20.7</c:v>
                </c:pt>
                <c:pt idx="415">
                  <c:v>20.749999999999996</c:v>
                </c:pt>
                <c:pt idx="416">
                  <c:v>20.8</c:v>
                </c:pt>
                <c:pt idx="417">
                  <c:v>20.849999999999998</c:v>
                </c:pt>
                <c:pt idx="418">
                  <c:v>20.900000000000002</c:v>
                </c:pt>
                <c:pt idx="419">
                  <c:v>20.95</c:v>
                </c:pt>
                <c:pt idx="420">
                  <c:v>20.999999999999996</c:v>
                </c:pt>
                <c:pt idx="421">
                  <c:v>21.05</c:v>
                </c:pt>
                <c:pt idx="422">
                  <c:v>21.099999999999998</c:v>
                </c:pt>
                <c:pt idx="423">
                  <c:v>21.150000000000002</c:v>
                </c:pt>
                <c:pt idx="424">
                  <c:v>21.2</c:v>
                </c:pt>
                <c:pt idx="425">
                  <c:v>21.249999999999996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07-4B29-A477-3A8DA247B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100800"/>
        <c:axId val="209101376"/>
      </c:scatterChart>
      <c:valAx>
        <c:axId val="20910080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101376"/>
        <c:crosses val="autoZero"/>
        <c:crossBetween val="midCat"/>
      </c:valAx>
      <c:valAx>
        <c:axId val="209101376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100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Lærdalsfjord </a:t>
            </a:r>
            <a:r>
              <a:rPr lang="en-US"/>
              <a:t>Zinc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/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'MF2022-5_StackResults'!$BP$3</c:f>
              <c:strCache>
                <c:ptCount val="1"/>
                <c:pt idx="0">
                  <c:v>Zn average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'MF2022-5_StackResults'!$BP$4:$BP$429</c:f>
              <c:numCache>
                <c:formatCode>0.00</c:formatCode>
                <c:ptCount val="426"/>
                <c:pt idx="0" formatCode="General">
                  <c:v>228.9</c:v>
                </c:pt>
                <c:pt idx="10" formatCode="General">
                  <c:v>273.39999999999998</c:v>
                </c:pt>
                <c:pt idx="20" formatCode="General">
                  <c:v>276.89999999999998</c:v>
                </c:pt>
                <c:pt idx="30" formatCode="General">
                  <c:v>289.3</c:v>
                </c:pt>
                <c:pt idx="40" formatCode="General">
                  <c:v>289.5</c:v>
                </c:pt>
                <c:pt idx="50" formatCode="General">
                  <c:v>278.5</c:v>
                </c:pt>
                <c:pt idx="60" formatCode="General">
                  <c:v>255.2</c:v>
                </c:pt>
                <c:pt idx="70" formatCode="General">
                  <c:v>245</c:v>
                </c:pt>
                <c:pt idx="80" formatCode="General">
                  <c:v>238.2</c:v>
                </c:pt>
                <c:pt idx="90" formatCode="General">
                  <c:v>249.8</c:v>
                </c:pt>
                <c:pt idx="100" formatCode="General">
                  <c:v>240.1</c:v>
                </c:pt>
                <c:pt idx="110" formatCode="General">
                  <c:v>248.3</c:v>
                </c:pt>
                <c:pt idx="120" formatCode="General">
                  <c:v>261.60000000000002</c:v>
                </c:pt>
                <c:pt idx="130" formatCode="General">
                  <c:v>265.5</c:v>
                </c:pt>
                <c:pt idx="140" formatCode="General">
                  <c:v>246.2</c:v>
                </c:pt>
                <c:pt idx="150" formatCode="General">
                  <c:v>284.2</c:v>
                </c:pt>
                <c:pt idx="160" formatCode="General">
                  <c:v>281.5</c:v>
                </c:pt>
                <c:pt idx="170" formatCode="General">
                  <c:v>236.7</c:v>
                </c:pt>
                <c:pt idx="180" formatCode="General">
                  <c:v>243</c:v>
                </c:pt>
                <c:pt idx="190" formatCode="General">
                  <c:v>260.10000000000002</c:v>
                </c:pt>
                <c:pt idx="200" formatCode="General">
                  <c:v>250.9</c:v>
                </c:pt>
                <c:pt idx="210" formatCode="General">
                  <c:v>260.8</c:v>
                </c:pt>
                <c:pt idx="220" formatCode="General">
                  <c:v>285.3</c:v>
                </c:pt>
                <c:pt idx="230" formatCode="General">
                  <c:v>279.2</c:v>
                </c:pt>
                <c:pt idx="240" formatCode="General">
                  <c:v>280.39999999999998</c:v>
                </c:pt>
                <c:pt idx="250" formatCode="General">
                  <c:v>275.7</c:v>
                </c:pt>
                <c:pt idx="260" formatCode="General">
                  <c:v>269.5</c:v>
                </c:pt>
                <c:pt idx="270" formatCode="General">
                  <c:v>275.89999999999998</c:v>
                </c:pt>
                <c:pt idx="280" formatCode="General">
                  <c:v>289.89999999999998</c:v>
                </c:pt>
                <c:pt idx="290" formatCode="General">
                  <c:v>293.89999999999998</c:v>
                </c:pt>
                <c:pt idx="300" formatCode="General">
                  <c:v>278.2</c:v>
                </c:pt>
                <c:pt idx="310" formatCode="General">
                  <c:v>309.89999999999998</c:v>
                </c:pt>
                <c:pt idx="320" formatCode="General">
                  <c:v>331.3</c:v>
                </c:pt>
                <c:pt idx="330" formatCode="General">
                  <c:v>261</c:v>
                </c:pt>
                <c:pt idx="340" formatCode="General">
                  <c:v>243.83333333333334</c:v>
                </c:pt>
                <c:pt idx="350" formatCode="General">
                  <c:v>261.10000000000002</c:v>
                </c:pt>
                <c:pt idx="360" formatCode="General">
                  <c:v>279.8</c:v>
                </c:pt>
                <c:pt idx="370" formatCode="General">
                  <c:v>268.39999999999998</c:v>
                </c:pt>
                <c:pt idx="380" formatCode="General">
                  <c:v>287.89999999999998</c:v>
                </c:pt>
                <c:pt idx="390" formatCode="General">
                  <c:v>275.7</c:v>
                </c:pt>
                <c:pt idx="400" formatCode="General">
                  <c:v>285.60000000000002</c:v>
                </c:pt>
                <c:pt idx="410" formatCode="General">
                  <c:v>289.2</c:v>
                </c:pt>
                <c:pt idx="420" formatCode="General">
                  <c:v>332</c:v>
                </c:pt>
              </c:numCache>
            </c:numRef>
          </c:xVal>
          <c:yVal>
            <c:numRef>
              <c:f>'MF2022-5_StackResults'!$C$4:$C$429</c:f>
              <c:numCache>
                <c:formatCode>0.00</c:formatCode>
                <c:ptCount val="426"/>
                <c:pt idx="0">
                  <c:v>0.22499999999999928</c:v>
                </c:pt>
                <c:pt idx="10">
                  <c:v>0.72499999999999931</c:v>
                </c:pt>
                <c:pt idx="20">
                  <c:v>1.2249999999999992</c:v>
                </c:pt>
                <c:pt idx="30">
                  <c:v>1.7249999999999992</c:v>
                </c:pt>
                <c:pt idx="40">
                  <c:v>2.2249999999999992</c:v>
                </c:pt>
                <c:pt idx="50">
                  <c:v>2.7249999999999996</c:v>
                </c:pt>
                <c:pt idx="60">
                  <c:v>3.2249999999999992</c:v>
                </c:pt>
                <c:pt idx="70">
                  <c:v>3.7250000000000001</c:v>
                </c:pt>
                <c:pt idx="80">
                  <c:v>4.2249999999999988</c:v>
                </c:pt>
                <c:pt idx="90">
                  <c:v>4.7249999999999988</c:v>
                </c:pt>
                <c:pt idx="100">
                  <c:v>5.2249999999999988</c:v>
                </c:pt>
                <c:pt idx="110">
                  <c:v>5.7249999999999988</c:v>
                </c:pt>
                <c:pt idx="120">
                  <c:v>6.2249999999999988</c:v>
                </c:pt>
                <c:pt idx="130">
                  <c:v>6.7249999999999988</c:v>
                </c:pt>
                <c:pt idx="140">
                  <c:v>7.2249999999999988</c:v>
                </c:pt>
                <c:pt idx="150">
                  <c:v>7.7249999999999988</c:v>
                </c:pt>
                <c:pt idx="160">
                  <c:v>8.2249999999999979</c:v>
                </c:pt>
                <c:pt idx="170">
                  <c:v>8.7249999999999979</c:v>
                </c:pt>
                <c:pt idx="180">
                  <c:v>9.2249999999999979</c:v>
                </c:pt>
                <c:pt idx="190">
                  <c:v>9.7249999999999979</c:v>
                </c:pt>
                <c:pt idx="200">
                  <c:v>10.224999999999998</c:v>
                </c:pt>
                <c:pt idx="210">
                  <c:v>10.724999999999998</c:v>
                </c:pt>
                <c:pt idx="220">
                  <c:v>11.224999999999998</c:v>
                </c:pt>
                <c:pt idx="230">
                  <c:v>11.724999999999998</c:v>
                </c:pt>
                <c:pt idx="240">
                  <c:v>12.224999999999998</c:v>
                </c:pt>
                <c:pt idx="250">
                  <c:v>12.724999999999998</c:v>
                </c:pt>
                <c:pt idx="260">
                  <c:v>13.224999999999998</c:v>
                </c:pt>
                <c:pt idx="270">
                  <c:v>13.724999999999998</c:v>
                </c:pt>
                <c:pt idx="280">
                  <c:v>14.224999999999998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16.224999999999998</c:v>
                </c:pt>
                <c:pt idx="330">
                  <c:v>16.724999999999998</c:v>
                </c:pt>
                <c:pt idx="340">
                  <c:v>17.224999999999998</c:v>
                </c:pt>
                <c:pt idx="350">
                  <c:v>17.724999999999998</c:v>
                </c:pt>
                <c:pt idx="360">
                  <c:v>18.224999999999998</c:v>
                </c:pt>
                <c:pt idx="370">
                  <c:v>18.724999999999998</c:v>
                </c:pt>
                <c:pt idx="380">
                  <c:v>19.224999999999998</c:v>
                </c:pt>
                <c:pt idx="390">
                  <c:v>19.725000000000001</c:v>
                </c:pt>
                <c:pt idx="400">
                  <c:v>20.225000000000001</c:v>
                </c:pt>
                <c:pt idx="410">
                  <c:v>20.725000000000001</c:v>
                </c:pt>
                <c:pt idx="420">
                  <c:v>21.125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BB-4289-AD15-B5A3D6DF8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258752"/>
        <c:axId val="210259328"/>
      </c:scatterChart>
      <c:valAx>
        <c:axId val="2102587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9328"/>
        <c:crosses val="autoZero"/>
        <c:crossBetween val="midCat"/>
      </c:valAx>
      <c:valAx>
        <c:axId val="210259328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8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Lærdalsfjord </a:t>
            </a:r>
            <a:r>
              <a:rPr lang="en-US"/>
              <a:t>Rubidium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/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'MF2022-5_StackResults'!$BT$3</c:f>
              <c:strCache>
                <c:ptCount val="1"/>
                <c:pt idx="0">
                  <c:v>Rb average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'MF2022-5_StackResults'!$BT$4:$BT$429</c:f>
              <c:numCache>
                <c:formatCode>0.00</c:formatCode>
                <c:ptCount val="426"/>
                <c:pt idx="0" formatCode="General">
                  <c:v>442.4</c:v>
                </c:pt>
                <c:pt idx="10" formatCode="General">
                  <c:v>474.9</c:v>
                </c:pt>
                <c:pt idx="20" formatCode="General">
                  <c:v>474.5</c:v>
                </c:pt>
                <c:pt idx="30" formatCode="General">
                  <c:v>490.5</c:v>
                </c:pt>
                <c:pt idx="40" formatCode="General">
                  <c:v>444.6</c:v>
                </c:pt>
                <c:pt idx="50" formatCode="General">
                  <c:v>466.6</c:v>
                </c:pt>
                <c:pt idx="60" formatCode="General">
                  <c:v>450.7</c:v>
                </c:pt>
                <c:pt idx="70" formatCode="General">
                  <c:v>436.5</c:v>
                </c:pt>
                <c:pt idx="80" formatCode="General">
                  <c:v>443.1</c:v>
                </c:pt>
                <c:pt idx="90" formatCode="General">
                  <c:v>471.9</c:v>
                </c:pt>
                <c:pt idx="100" formatCode="General">
                  <c:v>439.9</c:v>
                </c:pt>
                <c:pt idx="110" formatCode="General">
                  <c:v>421.7</c:v>
                </c:pt>
                <c:pt idx="120" formatCode="General">
                  <c:v>417.6</c:v>
                </c:pt>
                <c:pt idx="130" formatCode="General">
                  <c:v>418.6</c:v>
                </c:pt>
                <c:pt idx="140" formatCode="General">
                  <c:v>413.1</c:v>
                </c:pt>
                <c:pt idx="150" formatCode="General">
                  <c:v>436</c:v>
                </c:pt>
                <c:pt idx="160" formatCode="General">
                  <c:v>471.6</c:v>
                </c:pt>
                <c:pt idx="170" formatCode="General">
                  <c:v>456</c:v>
                </c:pt>
                <c:pt idx="180" formatCode="General">
                  <c:v>440.9</c:v>
                </c:pt>
                <c:pt idx="190" formatCode="General">
                  <c:v>410.3</c:v>
                </c:pt>
                <c:pt idx="200" formatCode="General">
                  <c:v>430.2</c:v>
                </c:pt>
                <c:pt idx="210" formatCode="General">
                  <c:v>447.6</c:v>
                </c:pt>
                <c:pt idx="220" formatCode="General">
                  <c:v>475.2</c:v>
                </c:pt>
                <c:pt idx="230" formatCode="General">
                  <c:v>437.1</c:v>
                </c:pt>
                <c:pt idx="240" formatCode="General">
                  <c:v>443.4</c:v>
                </c:pt>
                <c:pt idx="250" formatCode="General">
                  <c:v>435.4</c:v>
                </c:pt>
                <c:pt idx="260" formatCode="General">
                  <c:v>440.4</c:v>
                </c:pt>
                <c:pt idx="270" formatCode="General">
                  <c:v>440.4</c:v>
                </c:pt>
                <c:pt idx="280" formatCode="General">
                  <c:v>462.3</c:v>
                </c:pt>
                <c:pt idx="290" formatCode="General">
                  <c:v>482.5</c:v>
                </c:pt>
                <c:pt idx="300" formatCode="General">
                  <c:v>482.2</c:v>
                </c:pt>
                <c:pt idx="310" formatCode="General">
                  <c:v>502.7</c:v>
                </c:pt>
                <c:pt idx="320" formatCode="General">
                  <c:v>502.9</c:v>
                </c:pt>
                <c:pt idx="330" formatCode="General">
                  <c:v>441.85714285714283</c:v>
                </c:pt>
                <c:pt idx="340" formatCode="General">
                  <c:v>454.33333333333331</c:v>
                </c:pt>
                <c:pt idx="350" formatCode="General">
                  <c:v>431.1</c:v>
                </c:pt>
                <c:pt idx="360" formatCode="General">
                  <c:v>471.8</c:v>
                </c:pt>
                <c:pt idx="370" formatCode="General">
                  <c:v>453</c:v>
                </c:pt>
                <c:pt idx="380" formatCode="General">
                  <c:v>433</c:v>
                </c:pt>
                <c:pt idx="390" formatCode="General">
                  <c:v>438.5</c:v>
                </c:pt>
                <c:pt idx="400" formatCode="General">
                  <c:v>452.4</c:v>
                </c:pt>
                <c:pt idx="410" formatCode="General">
                  <c:v>459.8</c:v>
                </c:pt>
                <c:pt idx="420" formatCode="General">
                  <c:v>525.5</c:v>
                </c:pt>
              </c:numCache>
            </c:numRef>
          </c:xVal>
          <c:yVal>
            <c:numRef>
              <c:f>'MF2022-5_StackResults'!$C$4:$C$429</c:f>
              <c:numCache>
                <c:formatCode>0.00</c:formatCode>
                <c:ptCount val="426"/>
                <c:pt idx="0">
                  <c:v>0.22499999999999928</c:v>
                </c:pt>
                <c:pt idx="10">
                  <c:v>0.72499999999999931</c:v>
                </c:pt>
                <c:pt idx="20">
                  <c:v>1.2249999999999992</c:v>
                </c:pt>
                <c:pt idx="30">
                  <c:v>1.7249999999999992</c:v>
                </c:pt>
                <c:pt idx="40">
                  <c:v>2.2249999999999992</c:v>
                </c:pt>
                <c:pt idx="50">
                  <c:v>2.7249999999999996</c:v>
                </c:pt>
                <c:pt idx="60">
                  <c:v>3.2249999999999992</c:v>
                </c:pt>
                <c:pt idx="70">
                  <c:v>3.7250000000000001</c:v>
                </c:pt>
                <c:pt idx="80">
                  <c:v>4.2249999999999988</c:v>
                </c:pt>
                <c:pt idx="90">
                  <c:v>4.7249999999999988</c:v>
                </c:pt>
                <c:pt idx="100">
                  <c:v>5.2249999999999988</c:v>
                </c:pt>
                <c:pt idx="110">
                  <c:v>5.7249999999999988</c:v>
                </c:pt>
                <c:pt idx="120">
                  <c:v>6.2249999999999988</c:v>
                </c:pt>
                <c:pt idx="130">
                  <c:v>6.7249999999999988</c:v>
                </c:pt>
                <c:pt idx="140">
                  <c:v>7.2249999999999988</c:v>
                </c:pt>
                <c:pt idx="150">
                  <c:v>7.7249999999999988</c:v>
                </c:pt>
                <c:pt idx="160">
                  <c:v>8.2249999999999979</c:v>
                </c:pt>
                <c:pt idx="170">
                  <c:v>8.7249999999999979</c:v>
                </c:pt>
                <c:pt idx="180">
                  <c:v>9.2249999999999979</c:v>
                </c:pt>
                <c:pt idx="190">
                  <c:v>9.7249999999999979</c:v>
                </c:pt>
                <c:pt idx="200">
                  <c:v>10.224999999999998</c:v>
                </c:pt>
                <c:pt idx="210">
                  <c:v>10.724999999999998</c:v>
                </c:pt>
                <c:pt idx="220">
                  <c:v>11.224999999999998</c:v>
                </c:pt>
                <c:pt idx="230">
                  <c:v>11.724999999999998</c:v>
                </c:pt>
                <c:pt idx="240">
                  <c:v>12.224999999999998</c:v>
                </c:pt>
                <c:pt idx="250">
                  <c:v>12.724999999999998</c:v>
                </c:pt>
                <c:pt idx="260">
                  <c:v>13.224999999999998</c:v>
                </c:pt>
                <c:pt idx="270">
                  <c:v>13.724999999999998</c:v>
                </c:pt>
                <c:pt idx="280">
                  <c:v>14.224999999999998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16.224999999999998</c:v>
                </c:pt>
                <c:pt idx="330">
                  <c:v>16.724999999999998</c:v>
                </c:pt>
                <c:pt idx="340">
                  <c:v>17.224999999999998</c:v>
                </c:pt>
                <c:pt idx="350">
                  <c:v>17.724999999999998</c:v>
                </c:pt>
                <c:pt idx="360">
                  <c:v>18.224999999999998</c:v>
                </c:pt>
                <c:pt idx="370">
                  <c:v>18.724999999999998</c:v>
                </c:pt>
                <c:pt idx="380">
                  <c:v>19.224999999999998</c:v>
                </c:pt>
                <c:pt idx="390">
                  <c:v>19.725000000000001</c:v>
                </c:pt>
                <c:pt idx="400">
                  <c:v>20.225000000000001</c:v>
                </c:pt>
                <c:pt idx="410">
                  <c:v>20.725000000000001</c:v>
                </c:pt>
                <c:pt idx="420">
                  <c:v>21.125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6C4-4B6E-B90B-A46463F79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258752"/>
        <c:axId val="210259328"/>
      </c:scatterChart>
      <c:valAx>
        <c:axId val="2102587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9328"/>
        <c:crosses val="autoZero"/>
        <c:crossBetween val="midCat"/>
      </c:valAx>
      <c:valAx>
        <c:axId val="210259328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8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Lærdalsfjord </a:t>
            </a:r>
            <a:r>
              <a:rPr lang="en-US"/>
              <a:t>Strontium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/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'MF2022-5_StackResults'!$BU$3</c:f>
              <c:strCache>
                <c:ptCount val="1"/>
                <c:pt idx="0">
                  <c:v>Sr average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'MF2022-5_StackResults'!$BU$4:$BU$429</c:f>
              <c:numCache>
                <c:formatCode>0.00</c:formatCode>
                <c:ptCount val="426"/>
                <c:pt idx="0" formatCode="General">
                  <c:v>2133.5</c:v>
                </c:pt>
                <c:pt idx="10" formatCode="General">
                  <c:v>2302.1999999999998</c:v>
                </c:pt>
                <c:pt idx="20" formatCode="General">
                  <c:v>2292.4</c:v>
                </c:pt>
                <c:pt idx="30" formatCode="General">
                  <c:v>2365.9</c:v>
                </c:pt>
                <c:pt idx="40" formatCode="General">
                  <c:v>2273</c:v>
                </c:pt>
                <c:pt idx="50" formatCode="General">
                  <c:v>2129.1</c:v>
                </c:pt>
                <c:pt idx="60" formatCode="General">
                  <c:v>2141.4</c:v>
                </c:pt>
                <c:pt idx="70" formatCode="General">
                  <c:v>2033.5</c:v>
                </c:pt>
                <c:pt idx="80" formatCode="General">
                  <c:v>2005.2</c:v>
                </c:pt>
                <c:pt idx="90" formatCode="General">
                  <c:v>2076.8000000000002</c:v>
                </c:pt>
                <c:pt idx="100" formatCode="General">
                  <c:v>2000.5</c:v>
                </c:pt>
                <c:pt idx="110" formatCode="General">
                  <c:v>2016.7</c:v>
                </c:pt>
                <c:pt idx="120" formatCode="General">
                  <c:v>2120.4</c:v>
                </c:pt>
                <c:pt idx="130" formatCode="General">
                  <c:v>2173.4</c:v>
                </c:pt>
                <c:pt idx="140" formatCode="General">
                  <c:v>2047.9</c:v>
                </c:pt>
                <c:pt idx="150" formatCode="General">
                  <c:v>2045.4</c:v>
                </c:pt>
                <c:pt idx="160" formatCode="General">
                  <c:v>2094.6</c:v>
                </c:pt>
                <c:pt idx="170" formatCode="General">
                  <c:v>2031.2</c:v>
                </c:pt>
                <c:pt idx="180" formatCode="General">
                  <c:v>1999.1</c:v>
                </c:pt>
                <c:pt idx="190" formatCode="General">
                  <c:v>2001</c:v>
                </c:pt>
                <c:pt idx="200" formatCode="General">
                  <c:v>2027</c:v>
                </c:pt>
                <c:pt idx="210" formatCode="General">
                  <c:v>2002.1</c:v>
                </c:pt>
                <c:pt idx="220" formatCode="General">
                  <c:v>2088.6</c:v>
                </c:pt>
                <c:pt idx="230" formatCode="General">
                  <c:v>2174.9</c:v>
                </c:pt>
                <c:pt idx="240" formatCode="General">
                  <c:v>2183.6999999999998</c:v>
                </c:pt>
                <c:pt idx="250" formatCode="General">
                  <c:v>2086.1</c:v>
                </c:pt>
                <c:pt idx="260" formatCode="General">
                  <c:v>2148.1999999999998</c:v>
                </c:pt>
                <c:pt idx="270" formatCode="General">
                  <c:v>2130</c:v>
                </c:pt>
                <c:pt idx="280" formatCode="General">
                  <c:v>2094.6999999999998</c:v>
                </c:pt>
                <c:pt idx="290" formatCode="General">
                  <c:v>2215.9</c:v>
                </c:pt>
                <c:pt idx="300" formatCode="General">
                  <c:v>2145.8000000000002</c:v>
                </c:pt>
                <c:pt idx="310" formatCode="General">
                  <c:v>2296.9</c:v>
                </c:pt>
                <c:pt idx="320" formatCode="General">
                  <c:v>2387.1</c:v>
                </c:pt>
                <c:pt idx="330" formatCode="General">
                  <c:v>2247.7142857142858</c:v>
                </c:pt>
                <c:pt idx="340" formatCode="General">
                  <c:v>2290.1666666666665</c:v>
                </c:pt>
                <c:pt idx="350" formatCode="General">
                  <c:v>2246.1</c:v>
                </c:pt>
                <c:pt idx="360" formatCode="General">
                  <c:v>2211.6</c:v>
                </c:pt>
                <c:pt idx="370" formatCode="General">
                  <c:v>2174.6999999999998</c:v>
                </c:pt>
                <c:pt idx="380" formatCode="General">
                  <c:v>2134.1999999999998</c:v>
                </c:pt>
                <c:pt idx="390" formatCode="General">
                  <c:v>2133.9</c:v>
                </c:pt>
                <c:pt idx="400" formatCode="General">
                  <c:v>2172.3000000000002</c:v>
                </c:pt>
                <c:pt idx="410" formatCode="General">
                  <c:v>2238.6</c:v>
                </c:pt>
                <c:pt idx="420" formatCode="General">
                  <c:v>2404.5</c:v>
                </c:pt>
              </c:numCache>
            </c:numRef>
          </c:xVal>
          <c:yVal>
            <c:numRef>
              <c:f>'MF2022-5_StackResults'!$C$4:$C$429</c:f>
              <c:numCache>
                <c:formatCode>0.00</c:formatCode>
                <c:ptCount val="426"/>
                <c:pt idx="0">
                  <c:v>0.22499999999999928</c:v>
                </c:pt>
                <c:pt idx="10">
                  <c:v>0.72499999999999931</c:v>
                </c:pt>
                <c:pt idx="20">
                  <c:v>1.2249999999999992</c:v>
                </c:pt>
                <c:pt idx="30">
                  <c:v>1.7249999999999992</c:v>
                </c:pt>
                <c:pt idx="40">
                  <c:v>2.2249999999999992</c:v>
                </c:pt>
                <c:pt idx="50">
                  <c:v>2.7249999999999996</c:v>
                </c:pt>
                <c:pt idx="60">
                  <c:v>3.2249999999999992</c:v>
                </c:pt>
                <c:pt idx="70">
                  <c:v>3.7250000000000001</c:v>
                </c:pt>
                <c:pt idx="80">
                  <c:v>4.2249999999999988</c:v>
                </c:pt>
                <c:pt idx="90">
                  <c:v>4.7249999999999988</c:v>
                </c:pt>
                <c:pt idx="100">
                  <c:v>5.2249999999999988</c:v>
                </c:pt>
                <c:pt idx="110">
                  <c:v>5.7249999999999988</c:v>
                </c:pt>
                <c:pt idx="120">
                  <c:v>6.2249999999999988</c:v>
                </c:pt>
                <c:pt idx="130">
                  <c:v>6.7249999999999988</c:v>
                </c:pt>
                <c:pt idx="140">
                  <c:v>7.2249999999999988</c:v>
                </c:pt>
                <c:pt idx="150">
                  <c:v>7.7249999999999988</c:v>
                </c:pt>
                <c:pt idx="160">
                  <c:v>8.2249999999999979</c:v>
                </c:pt>
                <c:pt idx="170">
                  <c:v>8.7249999999999979</c:v>
                </c:pt>
                <c:pt idx="180">
                  <c:v>9.2249999999999979</c:v>
                </c:pt>
                <c:pt idx="190">
                  <c:v>9.7249999999999979</c:v>
                </c:pt>
                <c:pt idx="200">
                  <c:v>10.224999999999998</c:v>
                </c:pt>
                <c:pt idx="210">
                  <c:v>10.724999999999998</c:v>
                </c:pt>
                <c:pt idx="220">
                  <c:v>11.224999999999998</c:v>
                </c:pt>
                <c:pt idx="230">
                  <c:v>11.724999999999998</c:v>
                </c:pt>
                <c:pt idx="240">
                  <c:v>12.224999999999998</c:v>
                </c:pt>
                <c:pt idx="250">
                  <c:v>12.724999999999998</c:v>
                </c:pt>
                <c:pt idx="260">
                  <c:v>13.224999999999998</c:v>
                </c:pt>
                <c:pt idx="270">
                  <c:v>13.724999999999998</c:v>
                </c:pt>
                <c:pt idx="280">
                  <c:v>14.224999999999998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16.224999999999998</c:v>
                </c:pt>
                <c:pt idx="330">
                  <c:v>16.724999999999998</c:v>
                </c:pt>
                <c:pt idx="340">
                  <c:v>17.224999999999998</c:v>
                </c:pt>
                <c:pt idx="350">
                  <c:v>17.724999999999998</c:v>
                </c:pt>
                <c:pt idx="360">
                  <c:v>18.224999999999998</c:v>
                </c:pt>
                <c:pt idx="370">
                  <c:v>18.724999999999998</c:v>
                </c:pt>
                <c:pt idx="380">
                  <c:v>19.224999999999998</c:v>
                </c:pt>
                <c:pt idx="390">
                  <c:v>19.725000000000001</c:v>
                </c:pt>
                <c:pt idx="400">
                  <c:v>20.225000000000001</c:v>
                </c:pt>
                <c:pt idx="410">
                  <c:v>20.725000000000001</c:v>
                </c:pt>
                <c:pt idx="420">
                  <c:v>21.125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3D6-4261-9D9E-EC357419B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258752"/>
        <c:axId val="210259328"/>
      </c:scatterChart>
      <c:valAx>
        <c:axId val="2102587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9328"/>
        <c:crosses val="autoZero"/>
        <c:crossBetween val="midCat"/>
      </c:valAx>
      <c:valAx>
        <c:axId val="210259328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8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Lærdalsfjord </a:t>
            </a:r>
            <a:r>
              <a:rPr lang="en-US"/>
              <a:t>Zirconium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/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'MF2022-5_StackResults'!$BW$3</c:f>
              <c:strCache>
                <c:ptCount val="1"/>
                <c:pt idx="0">
                  <c:v>Zr average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'MF2022-5_StackResults'!$BW$4:$BW$429</c:f>
              <c:numCache>
                <c:formatCode>0.00</c:formatCode>
                <c:ptCount val="426"/>
                <c:pt idx="0" formatCode="General">
                  <c:v>716.7</c:v>
                </c:pt>
                <c:pt idx="10" formatCode="General">
                  <c:v>735</c:v>
                </c:pt>
                <c:pt idx="20" formatCode="General">
                  <c:v>750.9</c:v>
                </c:pt>
                <c:pt idx="30" formatCode="General">
                  <c:v>749.6</c:v>
                </c:pt>
                <c:pt idx="40" formatCode="General">
                  <c:v>751.3</c:v>
                </c:pt>
                <c:pt idx="50" formatCode="General">
                  <c:v>764.1</c:v>
                </c:pt>
                <c:pt idx="60" formatCode="General">
                  <c:v>747</c:v>
                </c:pt>
                <c:pt idx="70" formatCode="General">
                  <c:v>743</c:v>
                </c:pt>
                <c:pt idx="80" formatCode="General">
                  <c:v>736</c:v>
                </c:pt>
                <c:pt idx="90" formatCode="General">
                  <c:v>773.3</c:v>
                </c:pt>
                <c:pt idx="100" formatCode="General">
                  <c:v>803</c:v>
                </c:pt>
                <c:pt idx="110" formatCode="General">
                  <c:v>793</c:v>
                </c:pt>
                <c:pt idx="120" formatCode="General">
                  <c:v>775.2</c:v>
                </c:pt>
                <c:pt idx="130" formatCode="General">
                  <c:v>794.1</c:v>
                </c:pt>
                <c:pt idx="140" formatCode="General">
                  <c:v>780.4</c:v>
                </c:pt>
                <c:pt idx="150" formatCode="General">
                  <c:v>713.1</c:v>
                </c:pt>
                <c:pt idx="160" formatCode="General">
                  <c:v>753.8</c:v>
                </c:pt>
                <c:pt idx="170" formatCode="General">
                  <c:v>719.5</c:v>
                </c:pt>
                <c:pt idx="180" formatCode="General">
                  <c:v>699.7</c:v>
                </c:pt>
                <c:pt idx="190" formatCode="General">
                  <c:v>783.5</c:v>
                </c:pt>
                <c:pt idx="200" formatCode="General">
                  <c:v>745.3</c:v>
                </c:pt>
                <c:pt idx="210" formatCode="General">
                  <c:v>739.6</c:v>
                </c:pt>
                <c:pt idx="220" formatCode="General">
                  <c:v>797.5</c:v>
                </c:pt>
                <c:pt idx="230" formatCode="General">
                  <c:v>828.5</c:v>
                </c:pt>
                <c:pt idx="240" formatCode="General">
                  <c:v>792.9</c:v>
                </c:pt>
                <c:pt idx="250" formatCode="General">
                  <c:v>805.5</c:v>
                </c:pt>
                <c:pt idx="260" formatCode="General">
                  <c:v>755.9</c:v>
                </c:pt>
                <c:pt idx="270" formatCode="General">
                  <c:v>817.9</c:v>
                </c:pt>
                <c:pt idx="280" formatCode="General">
                  <c:v>796.7</c:v>
                </c:pt>
                <c:pt idx="290" formatCode="General">
                  <c:v>825.2</c:v>
                </c:pt>
                <c:pt idx="300" formatCode="General">
                  <c:v>794.9</c:v>
                </c:pt>
                <c:pt idx="310" formatCode="General">
                  <c:v>805.5</c:v>
                </c:pt>
                <c:pt idx="320" formatCode="General">
                  <c:v>849.8</c:v>
                </c:pt>
                <c:pt idx="330" formatCode="General">
                  <c:v>903</c:v>
                </c:pt>
                <c:pt idx="340" formatCode="General">
                  <c:v>848.5</c:v>
                </c:pt>
                <c:pt idx="350" formatCode="General">
                  <c:v>826.2</c:v>
                </c:pt>
                <c:pt idx="360" formatCode="General">
                  <c:v>798.9</c:v>
                </c:pt>
                <c:pt idx="370" formatCode="General">
                  <c:v>797.1</c:v>
                </c:pt>
                <c:pt idx="380" formatCode="General">
                  <c:v>804.4</c:v>
                </c:pt>
                <c:pt idx="390" formatCode="General">
                  <c:v>818.4</c:v>
                </c:pt>
                <c:pt idx="400" formatCode="General">
                  <c:v>816.3</c:v>
                </c:pt>
                <c:pt idx="410" formatCode="General">
                  <c:v>813.7</c:v>
                </c:pt>
                <c:pt idx="420" formatCode="General">
                  <c:v>878</c:v>
                </c:pt>
              </c:numCache>
            </c:numRef>
          </c:xVal>
          <c:yVal>
            <c:numRef>
              <c:f>'MF2022-5_StackResults'!$C$4:$C$429</c:f>
              <c:numCache>
                <c:formatCode>0.00</c:formatCode>
                <c:ptCount val="426"/>
                <c:pt idx="0">
                  <c:v>0.22499999999999928</c:v>
                </c:pt>
                <c:pt idx="10">
                  <c:v>0.72499999999999931</c:v>
                </c:pt>
                <c:pt idx="20">
                  <c:v>1.2249999999999992</c:v>
                </c:pt>
                <c:pt idx="30">
                  <c:v>1.7249999999999992</c:v>
                </c:pt>
                <c:pt idx="40">
                  <c:v>2.2249999999999992</c:v>
                </c:pt>
                <c:pt idx="50">
                  <c:v>2.7249999999999996</c:v>
                </c:pt>
                <c:pt idx="60">
                  <c:v>3.2249999999999992</c:v>
                </c:pt>
                <c:pt idx="70">
                  <c:v>3.7250000000000001</c:v>
                </c:pt>
                <c:pt idx="80">
                  <c:v>4.2249999999999988</c:v>
                </c:pt>
                <c:pt idx="90">
                  <c:v>4.7249999999999988</c:v>
                </c:pt>
                <c:pt idx="100">
                  <c:v>5.2249999999999988</c:v>
                </c:pt>
                <c:pt idx="110">
                  <c:v>5.7249999999999988</c:v>
                </c:pt>
                <c:pt idx="120">
                  <c:v>6.2249999999999988</c:v>
                </c:pt>
                <c:pt idx="130">
                  <c:v>6.7249999999999988</c:v>
                </c:pt>
                <c:pt idx="140">
                  <c:v>7.2249999999999988</c:v>
                </c:pt>
                <c:pt idx="150">
                  <c:v>7.7249999999999988</c:v>
                </c:pt>
                <c:pt idx="160">
                  <c:v>8.2249999999999979</c:v>
                </c:pt>
                <c:pt idx="170">
                  <c:v>8.7249999999999979</c:v>
                </c:pt>
                <c:pt idx="180">
                  <c:v>9.2249999999999979</c:v>
                </c:pt>
                <c:pt idx="190">
                  <c:v>9.7249999999999979</c:v>
                </c:pt>
                <c:pt idx="200">
                  <c:v>10.224999999999998</c:v>
                </c:pt>
                <c:pt idx="210">
                  <c:v>10.724999999999998</c:v>
                </c:pt>
                <c:pt idx="220">
                  <c:v>11.224999999999998</c:v>
                </c:pt>
                <c:pt idx="230">
                  <c:v>11.724999999999998</c:v>
                </c:pt>
                <c:pt idx="240">
                  <c:v>12.224999999999998</c:v>
                </c:pt>
                <c:pt idx="250">
                  <c:v>12.724999999999998</c:v>
                </c:pt>
                <c:pt idx="260">
                  <c:v>13.224999999999998</c:v>
                </c:pt>
                <c:pt idx="270">
                  <c:v>13.724999999999998</c:v>
                </c:pt>
                <c:pt idx="280">
                  <c:v>14.224999999999998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16.224999999999998</c:v>
                </c:pt>
                <c:pt idx="330">
                  <c:v>16.724999999999998</c:v>
                </c:pt>
                <c:pt idx="340">
                  <c:v>17.224999999999998</c:v>
                </c:pt>
                <c:pt idx="350">
                  <c:v>17.724999999999998</c:v>
                </c:pt>
                <c:pt idx="360">
                  <c:v>18.224999999999998</c:v>
                </c:pt>
                <c:pt idx="370">
                  <c:v>18.724999999999998</c:v>
                </c:pt>
                <c:pt idx="380">
                  <c:v>19.224999999999998</c:v>
                </c:pt>
                <c:pt idx="390">
                  <c:v>19.725000000000001</c:v>
                </c:pt>
                <c:pt idx="400">
                  <c:v>20.225000000000001</c:v>
                </c:pt>
                <c:pt idx="410">
                  <c:v>20.725000000000001</c:v>
                </c:pt>
                <c:pt idx="420">
                  <c:v>21.125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57-4B6F-9764-E9DA9C5F3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258752"/>
        <c:axId val="210259328"/>
      </c:scatterChart>
      <c:valAx>
        <c:axId val="2102587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9328"/>
        <c:crosses val="autoZero"/>
        <c:crossBetween val="midCat"/>
      </c:valAx>
      <c:valAx>
        <c:axId val="210259328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</a:t>
                </a:r>
                <a:r>
                  <a:rPr lang="de-DE" baseline="0"/>
                  <a:t> (cm)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8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Lærdalsfjord Tungsten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/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'MF2022-5_StackResults'!$CC$3</c:f>
              <c:strCache>
                <c:ptCount val="1"/>
                <c:pt idx="0">
                  <c:v>W average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'MF2022-5_StackResults'!$CC$4:$CC$428</c:f>
              <c:numCache>
                <c:formatCode>0.00</c:formatCode>
                <c:ptCount val="425"/>
                <c:pt idx="0" formatCode="General">
                  <c:v>1211.2</c:v>
                </c:pt>
                <c:pt idx="10" formatCode="General">
                  <c:v>1186</c:v>
                </c:pt>
                <c:pt idx="20" formatCode="General">
                  <c:v>1178.8</c:v>
                </c:pt>
                <c:pt idx="30" formatCode="General">
                  <c:v>1218.5999999999999</c:v>
                </c:pt>
                <c:pt idx="40" formatCode="General">
                  <c:v>1177.2</c:v>
                </c:pt>
                <c:pt idx="50" formatCode="General">
                  <c:v>1254.2</c:v>
                </c:pt>
                <c:pt idx="60" formatCode="General">
                  <c:v>1262.3</c:v>
                </c:pt>
                <c:pt idx="70" formatCode="General">
                  <c:v>1258.8</c:v>
                </c:pt>
                <c:pt idx="80" formatCode="General">
                  <c:v>1248.7</c:v>
                </c:pt>
                <c:pt idx="90" formatCode="General">
                  <c:v>1299.4000000000001</c:v>
                </c:pt>
                <c:pt idx="100" formatCode="General">
                  <c:v>1249.9000000000001</c:v>
                </c:pt>
                <c:pt idx="110" formatCode="General">
                  <c:v>1292.7</c:v>
                </c:pt>
                <c:pt idx="120" formatCode="General">
                  <c:v>1291.3</c:v>
                </c:pt>
                <c:pt idx="130" formatCode="General">
                  <c:v>1310.8</c:v>
                </c:pt>
                <c:pt idx="140" formatCode="General">
                  <c:v>1300.5</c:v>
                </c:pt>
                <c:pt idx="150" formatCode="General">
                  <c:v>1313.7</c:v>
                </c:pt>
                <c:pt idx="160" formatCode="General">
                  <c:v>1345.7</c:v>
                </c:pt>
                <c:pt idx="170" formatCode="General">
                  <c:v>1287.5999999999999</c:v>
                </c:pt>
                <c:pt idx="180" formatCode="General">
                  <c:v>1280.9000000000001</c:v>
                </c:pt>
                <c:pt idx="190" formatCode="General">
                  <c:v>1269.5</c:v>
                </c:pt>
                <c:pt idx="200" formatCode="General">
                  <c:v>1231</c:v>
                </c:pt>
                <c:pt idx="210" formatCode="General">
                  <c:v>1273.9000000000001</c:v>
                </c:pt>
                <c:pt idx="220" formatCode="General">
                  <c:v>1307.3</c:v>
                </c:pt>
                <c:pt idx="230" formatCode="General">
                  <c:v>1314.3</c:v>
                </c:pt>
                <c:pt idx="240" formatCode="General">
                  <c:v>1330.3</c:v>
                </c:pt>
                <c:pt idx="250" formatCode="General">
                  <c:v>1331.9</c:v>
                </c:pt>
                <c:pt idx="260" formatCode="General">
                  <c:v>1321.5</c:v>
                </c:pt>
                <c:pt idx="270" formatCode="General">
                  <c:v>1352.9</c:v>
                </c:pt>
                <c:pt idx="280" formatCode="General">
                  <c:v>1332.1</c:v>
                </c:pt>
                <c:pt idx="290" formatCode="General">
                  <c:v>1384.3</c:v>
                </c:pt>
                <c:pt idx="300" formatCode="General">
                  <c:v>1375.6</c:v>
                </c:pt>
                <c:pt idx="310" formatCode="General">
                  <c:v>1397.4</c:v>
                </c:pt>
                <c:pt idx="320" formatCode="General">
                  <c:v>1433.8</c:v>
                </c:pt>
                <c:pt idx="330" formatCode="General">
                  <c:v>1231.7142857142858</c:v>
                </c:pt>
                <c:pt idx="340" formatCode="General">
                  <c:v>1224.6666666666667</c:v>
                </c:pt>
                <c:pt idx="350" formatCode="General">
                  <c:v>1325.5</c:v>
                </c:pt>
                <c:pt idx="360" formatCode="General">
                  <c:v>1349</c:v>
                </c:pt>
                <c:pt idx="370" formatCode="General">
                  <c:v>1315.5</c:v>
                </c:pt>
                <c:pt idx="380" formatCode="General">
                  <c:v>1309.3</c:v>
                </c:pt>
                <c:pt idx="390" formatCode="General">
                  <c:v>1321</c:v>
                </c:pt>
                <c:pt idx="400" formatCode="General">
                  <c:v>1328.1</c:v>
                </c:pt>
                <c:pt idx="410" formatCode="General">
                  <c:v>1318</c:v>
                </c:pt>
                <c:pt idx="420" formatCode="General">
                  <c:v>1403</c:v>
                </c:pt>
              </c:numCache>
            </c:numRef>
          </c:xVal>
          <c:yVal>
            <c:numRef>
              <c:f>'MF2022-5_StackResults'!$C$4:$C$429</c:f>
              <c:numCache>
                <c:formatCode>0.00</c:formatCode>
                <c:ptCount val="426"/>
                <c:pt idx="0">
                  <c:v>0.22499999999999928</c:v>
                </c:pt>
                <c:pt idx="10">
                  <c:v>0.72499999999999931</c:v>
                </c:pt>
                <c:pt idx="20">
                  <c:v>1.2249999999999992</c:v>
                </c:pt>
                <c:pt idx="30">
                  <c:v>1.7249999999999992</c:v>
                </c:pt>
                <c:pt idx="40">
                  <c:v>2.2249999999999992</c:v>
                </c:pt>
                <c:pt idx="50">
                  <c:v>2.7249999999999996</c:v>
                </c:pt>
                <c:pt idx="60">
                  <c:v>3.2249999999999992</c:v>
                </c:pt>
                <c:pt idx="70">
                  <c:v>3.7250000000000001</c:v>
                </c:pt>
                <c:pt idx="80">
                  <c:v>4.2249999999999988</c:v>
                </c:pt>
                <c:pt idx="90">
                  <c:v>4.7249999999999988</c:v>
                </c:pt>
                <c:pt idx="100">
                  <c:v>5.2249999999999988</c:v>
                </c:pt>
                <c:pt idx="110">
                  <c:v>5.7249999999999988</c:v>
                </c:pt>
                <c:pt idx="120">
                  <c:v>6.2249999999999988</c:v>
                </c:pt>
                <c:pt idx="130">
                  <c:v>6.7249999999999988</c:v>
                </c:pt>
                <c:pt idx="140">
                  <c:v>7.2249999999999988</c:v>
                </c:pt>
                <c:pt idx="150">
                  <c:v>7.7249999999999988</c:v>
                </c:pt>
                <c:pt idx="160">
                  <c:v>8.2249999999999979</c:v>
                </c:pt>
                <c:pt idx="170">
                  <c:v>8.7249999999999979</c:v>
                </c:pt>
                <c:pt idx="180">
                  <c:v>9.2249999999999979</c:v>
                </c:pt>
                <c:pt idx="190">
                  <c:v>9.7249999999999979</c:v>
                </c:pt>
                <c:pt idx="200">
                  <c:v>10.224999999999998</c:v>
                </c:pt>
                <c:pt idx="210">
                  <c:v>10.724999999999998</c:v>
                </c:pt>
                <c:pt idx="220">
                  <c:v>11.224999999999998</c:v>
                </c:pt>
                <c:pt idx="230">
                  <c:v>11.724999999999998</c:v>
                </c:pt>
                <c:pt idx="240">
                  <c:v>12.224999999999998</c:v>
                </c:pt>
                <c:pt idx="250">
                  <c:v>12.724999999999998</c:v>
                </c:pt>
                <c:pt idx="260">
                  <c:v>13.224999999999998</c:v>
                </c:pt>
                <c:pt idx="270">
                  <c:v>13.724999999999998</c:v>
                </c:pt>
                <c:pt idx="280">
                  <c:v>14.224999999999998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16.224999999999998</c:v>
                </c:pt>
                <c:pt idx="330">
                  <c:v>16.724999999999998</c:v>
                </c:pt>
                <c:pt idx="340">
                  <c:v>17.224999999999998</c:v>
                </c:pt>
                <c:pt idx="350">
                  <c:v>17.724999999999998</c:v>
                </c:pt>
                <c:pt idx="360">
                  <c:v>18.224999999999998</c:v>
                </c:pt>
                <c:pt idx="370">
                  <c:v>18.724999999999998</c:v>
                </c:pt>
                <c:pt idx="380">
                  <c:v>19.224999999999998</c:v>
                </c:pt>
                <c:pt idx="390">
                  <c:v>19.725000000000001</c:v>
                </c:pt>
                <c:pt idx="400">
                  <c:v>20.225000000000001</c:v>
                </c:pt>
                <c:pt idx="410">
                  <c:v>20.725000000000001</c:v>
                </c:pt>
                <c:pt idx="420">
                  <c:v>21.125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78-44F7-BCCC-0DF48AFCF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258752"/>
        <c:axId val="210259328"/>
      </c:scatterChart>
      <c:valAx>
        <c:axId val="2102587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9328"/>
        <c:crosses val="autoZero"/>
        <c:crossBetween val="midCat"/>
      </c:valAx>
      <c:valAx>
        <c:axId val="210259328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8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Magnetic</a:t>
            </a:r>
            <a:r>
              <a:rPr lang="de-DE" baseline="0"/>
              <a:t> susceptibility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[1]Ark2!$F$69:$F$172</c:f>
              <c:numCache>
                <c:formatCode>General</c:formatCode>
                <c:ptCount val="104"/>
                <c:pt idx="0">
                  <c:v>268</c:v>
                </c:pt>
                <c:pt idx="1">
                  <c:v>297</c:v>
                </c:pt>
                <c:pt idx="2">
                  <c:v>337</c:v>
                </c:pt>
                <c:pt idx="3">
                  <c:v>361</c:v>
                </c:pt>
                <c:pt idx="4">
                  <c:v>372</c:v>
                </c:pt>
                <c:pt idx="5">
                  <c:v>370</c:v>
                </c:pt>
                <c:pt idx="6">
                  <c:v>375</c:v>
                </c:pt>
                <c:pt idx="7">
                  <c:v>378</c:v>
                </c:pt>
                <c:pt idx="8">
                  <c:v>343</c:v>
                </c:pt>
                <c:pt idx="9">
                  <c:v>306</c:v>
                </c:pt>
                <c:pt idx="10">
                  <c:v>292</c:v>
                </c:pt>
                <c:pt idx="11">
                  <c:v>293</c:v>
                </c:pt>
                <c:pt idx="12">
                  <c:v>292</c:v>
                </c:pt>
                <c:pt idx="13">
                  <c:v>283</c:v>
                </c:pt>
                <c:pt idx="14">
                  <c:v>269</c:v>
                </c:pt>
                <c:pt idx="15">
                  <c:v>258</c:v>
                </c:pt>
                <c:pt idx="16">
                  <c:v>247</c:v>
                </c:pt>
                <c:pt idx="17">
                  <c:v>239</c:v>
                </c:pt>
                <c:pt idx="18">
                  <c:v>225</c:v>
                </c:pt>
                <c:pt idx="19">
                  <c:v>211</c:v>
                </c:pt>
                <c:pt idx="20">
                  <c:v>205</c:v>
                </c:pt>
                <c:pt idx="21">
                  <c:v>204</c:v>
                </c:pt>
                <c:pt idx="22">
                  <c:v>201</c:v>
                </c:pt>
                <c:pt idx="23">
                  <c:v>213</c:v>
                </c:pt>
                <c:pt idx="24">
                  <c:v>200</c:v>
                </c:pt>
                <c:pt idx="25">
                  <c:v>182</c:v>
                </c:pt>
                <c:pt idx="26">
                  <c:v>168</c:v>
                </c:pt>
                <c:pt idx="27">
                  <c:v>149</c:v>
                </c:pt>
                <c:pt idx="28">
                  <c:v>143</c:v>
                </c:pt>
                <c:pt idx="29">
                  <c:v>141</c:v>
                </c:pt>
                <c:pt idx="30">
                  <c:v>122</c:v>
                </c:pt>
                <c:pt idx="31">
                  <c:v>106</c:v>
                </c:pt>
                <c:pt idx="32">
                  <c:v>98</c:v>
                </c:pt>
                <c:pt idx="33">
                  <c:v>98</c:v>
                </c:pt>
                <c:pt idx="34">
                  <c:v>86</c:v>
                </c:pt>
                <c:pt idx="35">
                  <c:v>74</c:v>
                </c:pt>
                <c:pt idx="36">
                  <c:v>45</c:v>
                </c:pt>
                <c:pt idx="37">
                  <c:v>20</c:v>
                </c:pt>
                <c:pt idx="38">
                  <c:v>5</c:v>
                </c:pt>
                <c:pt idx="39">
                  <c:v>1</c:v>
                </c:pt>
                <c:pt idx="40">
                  <c:v>4</c:v>
                </c:pt>
                <c:pt idx="41">
                  <c:v>7</c:v>
                </c:pt>
                <c:pt idx="42">
                  <c:v>26</c:v>
                </c:pt>
                <c:pt idx="43">
                  <c:v>63</c:v>
                </c:pt>
                <c:pt idx="44">
                  <c:v>78</c:v>
                </c:pt>
                <c:pt idx="45">
                  <c:v>103</c:v>
                </c:pt>
                <c:pt idx="46">
                  <c:v>111</c:v>
                </c:pt>
                <c:pt idx="47">
                  <c:v>111</c:v>
                </c:pt>
                <c:pt idx="48">
                  <c:v>111</c:v>
                </c:pt>
                <c:pt idx="49">
                  <c:v>116</c:v>
                </c:pt>
                <c:pt idx="50">
                  <c:v>116</c:v>
                </c:pt>
                <c:pt idx="51">
                  <c:v>98</c:v>
                </c:pt>
                <c:pt idx="52">
                  <c:v>84</c:v>
                </c:pt>
                <c:pt idx="53">
                  <c:v>76</c:v>
                </c:pt>
                <c:pt idx="54">
                  <c:v>66</c:v>
                </c:pt>
                <c:pt idx="55">
                  <c:v>51</c:v>
                </c:pt>
                <c:pt idx="56">
                  <c:v>18</c:v>
                </c:pt>
                <c:pt idx="57">
                  <c:v>14</c:v>
                </c:pt>
                <c:pt idx="58">
                  <c:v>10</c:v>
                </c:pt>
                <c:pt idx="59">
                  <c:v>8</c:v>
                </c:pt>
                <c:pt idx="60">
                  <c:v>6</c:v>
                </c:pt>
                <c:pt idx="61">
                  <c:v>9</c:v>
                </c:pt>
                <c:pt idx="62">
                  <c:v>10</c:v>
                </c:pt>
                <c:pt idx="63">
                  <c:v>17</c:v>
                </c:pt>
                <c:pt idx="64">
                  <c:v>21</c:v>
                </c:pt>
                <c:pt idx="65">
                  <c:v>20</c:v>
                </c:pt>
                <c:pt idx="66">
                  <c:v>29</c:v>
                </c:pt>
                <c:pt idx="67">
                  <c:v>24</c:v>
                </c:pt>
                <c:pt idx="68">
                  <c:v>24</c:v>
                </c:pt>
                <c:pt idx="69">
                  <c:v>26</c:v>
                </c:pt>
                <c:pt idx="70">
                  <c:v>23</c:v>
                </c:pt>
                <c:pt idx="71">
                  <c:v>21</c:v>
                </c:pt>
                <c:pt idx="72">
                  <c:v>18</c:v>
                </c:pt>
                <c:pt idx="73">
                  <c:v>11</c:v>
                </c:pt>
                <c:pt idx="74">
                  <c:v>3</c:v>
                </c:pt>
                <c:pt idx="75">
                  <c:v>10</c:v>
                </c:pt>
                <c:pt idx="76">
                  <c:v>5</c:v>
                </c:pt>
                <c:pt idx="77">
                  <c:v>38</c:v>
                </c:pt>
                <c:pt idx="78">
                  <c:v>48</c:v>
                </c:pt>
                <c:pt idx="79">
                  <c:v>62</c:v>
                </c:pt>
                <c:pt idx="80">
                  <c:v>111</c:v>
                </c:pt>
                <c:pt idx="81">
                  <c:v>132</c:v>
                </c:pt>
                <c:pt idx="82">
                  <c:v>143</c:v>
                </c:pt>
                <c:pt idx="83">
                  <c:v>156</c:v>
                </c:pt>
                <c:pt idx="84">
                  <c:v>166</c:v>
                </c:pt>
                <c:pt idx="85">
                  <c:v>165</c:v>
                </c:pt>
                <c:pt idx="86">
                  <c:v>165</c:v>
                </c:pt>
                <c:pt idx="87">
                  <c:v>166</c:v>
                </c:pt>
                <c:pt idx="88">
                  <c:v>159</c:v>
                </c:pt>
                <c:pt idx="89">
                  <c:v>154</c:v>
                </c:pt>
                <c:pt idx="90">
                  <c:v>152</c:v>
                </c:pt>
                <c:pt idx="91">
                  <c:v>160</c:v>
                </c:pt>
                <c:pt idx="92">
                  <c:v>163</c:v>
                </c:pt>
                <c:pt idx="93">
                  <c:v>160</c:v>
                </c:pt>
                <c:pt idx="94">
                  <c:v>161</c:v>
                </c:pt>
                <c:pt idx="95">
                  <c:v>163</c:v>
                </c:pt>
                <c:pt idx="96">
                  <c:v>163</c:v>
                </c:pt>
                <c:pt idx="97">
                  <c:v>162</c:v>
                </c:pt>
                <c:pt idx="98">
                  <c:v>155</c:v>
                </c:pt>
                <c:pt idx="99">
                  <c:v>151</c:v>
                </c:pt>
                <c:pt idx="100">
                  <c:v>134</c:v>
                </c:pt>
                <c:pt idx="101">
                  <c:v>128</c:v>
                </c:pt>
                <c:pt idx="102">
                  <c:v>139</c:v>
                </c:pt>
                <c:pt idx="103">
                  <c:v>126</c:v>
                </c:pt>
              </c:numCache>
            </c:numRef>
          </c:xVal>
          <c:yVal>
            <c:numRef>
              <c:f>[1]Ark2!$G$69:$G$172</c:f>
              <c:numCache>
                <c:formatCode>General</c:formatCode>
                <c:ptCount val="104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8.1999999999999993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9.4</c:v>
                </c:pt>
                <c:pt idx="48">
                  <c:v>9.6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10.199999999999999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16.399999999999999</c:v>
                </c:pt>
                <c:pt idx="83">
                  <c:v>16.600000000000001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17.399999999999999</c:v>
                </c:pt>
                <c:pt idx="88">
                  <c:v>17.600000000000001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18.399999999999999</c:v>
                </c:pt>
                <c:pt idx="93">
                  <c:v>18.600000000000001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19.399999999999999</c:v>
                </c:pt>
                <c:pt idx="98">
                  <c:v>19.600000000000001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20.399999999999999</c:v>
                </c:pt>
                <c:pt idx="103">
                  <c:v>20.6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2BF-442D-8D75-F07C2740A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06464"/>
        <c:axId val="36607040"/>
      </c:scatterChart>
      <c:valAx>
        <c:axId val="3660646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607040"/>
        <c:crosses val="autoZero"/>
        <c:crossBetween val="midCat"/>
      </c:valAx>
      <c:valAx>
        <c:axId val="36607040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606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Lærdalsfjord </a:t>
            </a:r>
            <a:r>
              <a:rPr lang="en-US"/>
              <a:t>Ti/K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/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'MF2022-5_StackResults'!$CE$3</c:f>
              <c:strCache>
                <c:ptCount val="1"/>
                <c:pt idx="0">
                  <c:v>Ti/K average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'MF2022-5_StackResults'!$CE$4:$CE$424</c:f>
              <c:numCache>
                <c:formatCode>0.00</c:formatCode>
                <c:ptCount val="421"/>
                <c:pt idx="0">
                  <c:v>1.1974337795299987</c:v>
                </c:pt>
                <c:pt idx="10">
                  <c:v>1.2275171927016506</c:v>
                </c:pt>
                <c:pt idx="20">
                  <c:v>1.2365177051795757</c:v>
                </c:pt>
                <c:pt idx="30">
                  <c:v>1.1640687924867184</c:v>
                </c:pt>
                <c:pt idx="40">
                  <c:v>1.1785332231008268</c:v>
                </c:pt>
                <c:pt idx="50">
                  <c:v>1.1534448420231629</c:v>
                </c:pt>
                <c:pt idx="60">
                  <c:v>1.1464791822011793</c:v>
                </c:pt>
                <c:pt idx="70">
                  <c:v>1.159019176158488</c:v>
                </c:pt>
                <c:pt idx="80">
                  <c:v>1.1933624716004156</c:v>
                </c:pt>
                <c:pt idx="90">
                  <c:v>1.1919392626547647</c:v>
                </c:pt>
                <c:pt idx="100">
                  <c:v>1.1860280754011561</c:v>
                </c:pt>
                <c:pt idx="110">
                  <c:v>1.2031009497601004</c:v>
                </c:pt>
                <c:pt idx="120">
                  <c:v>1.2357413466925968</c:v>
                </c:pt>
                <c:pt idx="130">
                  <c:v>1.2521407038272754</c:v>
                </c:pt>
                <c:pt idx="140">
                  <c:v>1.2130513966931298</c:v>
                </c:pt>
                <c:pt idx="150">
                  <c:v>1.1825494741500839</c:v>
                </c:pt>
                <c:pt idx="160">
                  <c:v>1.2044880932800919</c:v>
                </c:pt>
                <c:pt idx="170">
                  <c:v>1.1896069064414863</c:v>
                </c:pt>
                <c:pt idx="180">
                  <c:v>1.1638537885564726</c:v>
                </c:pt>
                <c:pt idx="190">
                  <c:v>1.1710686028191777</c:v>
                </c:pt>
                <c:pt idx="200">
                  <c:v>1.2138115143895347</c:v>
                </c:pt>
                <c:pt idx="210">
                  <c:v>1.2250357674098364</c:v>
                </c:pt>
                <c:pt idx="220">
                  <c:v>1.1951203366844896</c:v>
                </c:pt>
                <c:pt idx="230">
                  <c:v>1.2081883117748236</c:v>
                </c:pt>
                <c:pt idx="240">
                  <c:v>1.17102038972996</c:v>
                </c:pt>
                <c:pt idx="250">
                  <c:v>1.162863898365573</c:v>
                </c:pt>
                <c:pt idx="260">
                  <c:v>1.2333744860532536</c:v>
                </c:pt>
                <c:pt idx="270">
                  <c:v>1.1758779170857421</c:v>
                </c:pt>
                <c:pt idx="280">
                  <c:v>1.1314993769059902</c:v>
                </c:pt>
                <c:pt idx="290">
                  <c:v>1.176138717076759</c:v>
                </c:pt>
                <c:pt idx="300">
                  <c:v>1.1580345353688506</c:v>
                </c:pt>
                <c:pt idx="310">
                  <c:v>1.1791427318341177</c:v>
                </c:pt>
                <c:pt idx="320">
                  <c:v>1.1195421183060792</c:v>
                </c:pt>
                <c:pt idx="350">
                  <c:v>1.2220533292339342</c:v>
                </c:pt>
                <c:pt idx="360">
                  <c:v>1.2391498981783968</c:v>
                </c:pt>
                <c:pt idx="370">
                  <c:v>1.2476795282055184</c:v>
                </c:pt>
                <c:pt idx="380">
                  <c:v>1.225128566096489</c:v>
                </c:pt>
                <c:pt idx="390">
                  <c:v>1.2170106060811787</c:v>
                </c:pt>
                <c:pt idx="400">
                  <c:v>1.1977092242538787</c:v>
                </c:pt>
                <c:pt idx="410">
                  <c:v>1.2142233221368337</c:v>
                </c:pt>
                <c:pt idx="420">
                  <c:v>1.2744310575635878</c:v>
                </c:pt>
              </c:numCache>
            </c:numRef>
          </c:xVal>
          <c:yVal>
            <c:numRef>
              <c:f>'MF2022-5_StackResults'!$C$4:$C$429</c:f>
              <c:numCache>
                <c:formatCode>0.00</c:formatCode>
                <c:ptCount val="426"/>
                <c:pt idx="0">
                  <c:v>0.22499999999999928</c:v>
                </c:pt>
                <c:pt idx="10">
                  <c:v>0.72499999999999931</c:v>
                </c:pt>
                <c:pt idx="20">
                  <c:v>1.2249999999999992</c:v>
                </c:pt>
                <c:pt idx="30">
                  <c:v>1.7249999999999992</c:v>
                </c:pt>
                <c:pt idx="40">
                  <c:v>2.2249999999999992</c:v>
                </c:pt>
                <c:pt idx="50">
                  <c:v>2.7249999999999996</c:v>
                </c:pt>
                <c:pt idx="60">
                  <c:v>3.2249999999999992</c:v>
                </c:pt>
                <c:pt idx="70">
                  <c:v>3.7250000000000001</c:v>
                </c:pt>
                <c:pt idx="80">
                  <c:v>4.2249999999999988</c:v>
                </c:pt>
                <c:pt idx="90">
                  <c:v>4.7249999999999988</c:v>
                </c:pt>
                <c:pt idx="100">
                  <c:v>5.2249999999999988</c:v>
                </c:pt>
                <c:pt idx="110">
                  <c:v>5.7249999999999988</c:v>
                </c:pt>
                <c:pt idx="120">
                  <c:v>6.2249999999999988</c:v>
                </c:pt>
                <c:pt idx="130">
                  <c:v>6.7249999999999988</c:v>
                </c:pt>
                <c:pt idx="140">
                  <c:v>7.2249999999999988</c:v>
                </c:pt>
                <c:pt idx="150">
                  <c:v>7.7249999999999988</c:v>
                </c:pt>
                <c:pt idx="160">
                  <c:v>8.2249999999999979</c:v>
                </c:pt>
                <c:pt idx="170">
                  <c:v>8.7249999999999979</c:v>
                </c:pt>
                <c:pt idx="180">
                  <c:v>9.2249999999999979</c:v>
                </c:pt>
                <c:pt idx="190">
                  <c:v>9.7249999999999979</c:v>
                </c:pt>
                <c:pt idx="200">
                  <c:v>10.224999999999998</c:v>
                </c:pt>
                <c:pt idx="210">
                  <c:v>10.724999999999998</c:v>
                </c:pt>
                <c:pt idx="220">
                  <c:v>11.224999999999998</c:v>
                </c:pt>
                <c:pt idx="230">
                  <c:v>11.724999999999998</c:v>
                </c:pt>
                <c:pt idx="240">
                  <c:v>12.224999999999998</c:v>
                </c:pt>
                <c:pt idx="250">
                  <c:v>12.724999999999998</c:v>
                </c:pt>
                <c:pt idx="260">
                  <c:v>13.224999999999998</c:v>
                </c:pt>
                <c:pt idx="270">
                  <c:v>13.724999999999998</c:v>
                </c:pt>
                <c:pt idx="280">
                  <c:v>14.224999999999998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16.224999999999998</c:v>
                </c:pt>
                <c:pt idx="330">
                  <c:v>16.724999999999998</c:v>
                </c:pt>
                <c:pt idx="340">
                  <c:v>17.224999999999998</c:v>
                </c:pt>
                <c:pt idx="350">
                  <c:v>17.724999999999998</c:v>
                </c:pt>
                <c:pt idx="360">
                  <c:v>18.224999999999998</c:v>
                </c:pt>
                <c:pt idx="370">
                  <c:v>18.724999999999998</c:v>
                </c:pt>
                <c:pt idx="380">
                  <c:v>19.224999999999998</c:v>
                </c:pt>
                <c:pt idx="390">
                  <c:v>19.725000000000001</c:v>
                </c:pt>
                <c:pt idx="400">
                  <c:v>20.225000000000001</c:v>
                </c:pt>
                <c:pt idx="410">
                  <c:v>20.725000000000001</c:v>
                </c:pt>
                <c:pt idx="420">
                  <c:v>21.125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76E-4F9B-AC90-B9EB2FC10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258752"/>
        <c:axId val="210259328"/>
      </c:scatterChart>
      <c:valAx>
        <c:axId val="2102587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9328"/>
        <c:crosses val="autoZero"/>
        <c:crossBetween val="midCat"/>
      </c:valAx>
      <c:valAx>
        <c:axId val="210259328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258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Bromine normalised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Normalisation!$C$1</c:f>
              <c:strCache>
                <c:ptCount val="1"/>
                <c:pt idx="0">
                  <c:v>Br (cps) normalised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Normalisation!$C$2:$C$44</c:f>
              <c:numCache>
                <c:formatCode>0.00</c:formatCode>
                <c:ptCount val="43"/>
                <c:pt idx="0">
                  <c:v>0.85836815482735873</c:v>
                </c:pt>
                <c:pt idx="1">
                  <c:v>0.7235539916428414</c:v>
                </c:pt>
                <c:pt idx="2">
                  <c:v>0.70771937541235985</c:v>
                </c:pt>
                <c:pt idx="3">
                  <c:v>0.6782493952056301</c:v>
                </c:pt>
                <c:pt idx="4">
                  <c:v>0.66373433032768858</c:v>
                </c:pt>
                <c:pt idx="5">
                  <c:v>0.64152188255992959</c:v>
                </c:pt>
                <c:pt idx="6">
                  <c:v>0.66131515284803166</c:v>
                </c:pt>
                <c:pt idx="7">
                  <c:v>0.65801627446668132</c:v>
                </c:pt>
                <c:pt idx="8">
                  <c:v>0.5911590059379811</c:v>
                </c:pt>
                <c:pt idx="9">
                  <c:v>0.66989223663954267</c:v>
                </c:pt>
                <c:pt idx="10">
                  <c:v>0.77721574664614024</c:v>
                </c:pt>
                <c:pt idx="11">
                  <c:v>0.76116120519023533</c:v>
                </c:pt>
                <c:pt idx="12">
                  <c:v>0.8519903232900814</c:v>
                </c:pt>
                <c:pt idx="13">
                  <c:v>0.95821420716956229</c:v>
                </c:pt>
                <c:pt idx="14">
                  <c:v>0.92610512425775249</c:v>
                </c:pt>
                <c:pt idx="15">
                  <c:v>1</c:v>
                </c:pt>
                <c:pt idx="16">
                  <c:v>0.9546954035627887</c:v>
                </c:pt>
                <c:pt idx="17">
                  <c:v>0.93820101165603698</c:v>
                </c:pt>
                <c:pt idx="18">
                  <c:v>0.7996481196393227</c:v>
                </c:pt>
                <c:pt idx="19">
                  <c:v>0.78381350340884093</c:v>
                </c:pt>
                <c:pt idx="20">
                  <c:v>0.68198812403782716</c:v>
                </c:pt>
                <c:pt idx="21">
                  <c:v>0.74048823400043984</c:v>
                </c:pt>
                <c:pt idx="22">
                  <c:v>0.77985484935122062</c:v>
                </c:pt>
                <c:pt idx="23">
                  <c:v>0.70749945018693638</c:v>
                </c:pt>
                <c:pt idx="24">
                  <c:v>0.76599956014954917</c:v>
                </c:pt>
                <c:pt idx="25">
                  <c:v>0.66571365735649879</c:v>
                </c:pt>
                <c:pt idx="26">
                  <c:v>0.78491312953595771</c:v>
                </c:pt>
                <c:pt idx="27">
                  <c:v>0.69518363756322854</c:v>
                </c:pt>
                <c:pt idx="28">
                  <c:v>0.74642621508687046</c:v>
                </c:pt>
                <c:pt idx="29">
                  <c:v>0.79436991422916203</c:v>
                </c:pt>
                <c:pt idx="30">
                  <c:v>0.67407081592258633</c:v>
                </c:pt>
                <c:pt idx="31">
                  <c:v>0.77083791510886301</c:v>
                </c:pt>
                <c:pt idx="32">
                  <c:v>0.86034748185616894</c:v>
                </c:pt>
                <c:pt idx="33">
                  <c:v>0.8061830406233309</c:v>
                </c:pt>
                <c:pt idx="34">
                  <c:v>0.72685287002419174</c:v>
                </c:pt>
                <c:pt idx="35">
                  <c:v>0.79327028810204525</c:v>
                </c:pt>
                <c:pt idx="36">
                  <c:v>0.78095447547833741</c:v>
                </c:pt>
                <c:pt idx="37">
                  <c:v>0.70683967451066632</c:v>
                </c:pt>
                <c:pt idx="38">
                  <c:v>0.75170442049703101</c:v>
                </c:pt>
                <c:pt idx="39">
                  <c:v>0.78821200791730806</c:v>
                </c:pt>
                <c:pt idx="40">
                  <c:v>0.84913129535957776</c:v>
                </c:pt>
                <c:pt idx="41">
                  <c:v>0.84319331427314714</c:v>
                </c:pt>
                <c:pt idx="42">
                  <c:v>0.90022725606627074</c:v>
                </c:pt>
              </c:numCache>
            </c:numRef>
          </c:xVal>
          <c:yVal>
            <c:numRef>
              <c:f>Normalisation!$A$2:$A$44</c:f>
              <c:numCache>
                <c:formatCode>0.00</c:formatCode>
                <c:ptCount val="43"/>
                <c:pt idx="0">
                  <c:v>0.22499999999999928</c:v>
                </c:pt>
                <c:pt idx="1">
                  <c:v>0.72499999999999931</c:v>
                </c:pt>
                <c:pt idx="2">
                  <c:v>1.2249999999999992</c:v>
                </c:pt>
                <c:pt idx="3">
                  <c:v>1.7249999999999992</c:v>
                </c:pt>
                <c:pt idx="4">
                  <c:v>2.2249999999999992</c:v>
                </c:pt>
                <c:pt idx="5">
                  <c:v>2.7249999999999996</c:v>
                </c:pt>
                <c:pt idx="6">
                  <c:v>3.2249999999999992</c:v>
                </c:pt>
                <c:pt idx="7">
                  <c:v>3.7250000000000001</c:v>
                </c:pt>
                <c:pt idx="8">
                  <c:v>4.2249999999999988</c:v>
                </c:pt>
                <c:pt idx="9">
                  <c:v>4.7249999999999988</c:v>
                </c:pt>
                <c:pt idx="10">
                  <c:v>5.2249999999999988</c:v>
                </c:pt>
                <c:pt idx="11">
                  <c:v>5.7249999999999988</c:v>
                </c:pt>
                <c:pt idx="12">
                  <c:v>6.2249999999999988</c:v>
                </c:pt>
                <c:pt idx="13">
                  <c:v>6.7249999999999988</c:v>
                </c:pt>
                <c:pt idx="14">
                  <c:v>7.2249999999999988</c:v>
                </c:pt>
                <c:pt idx="15">
                  <c:v>7.7249999999999988</c:v>
                </c:pt>
                <c:pt idx="16">
                  <c:v>8.2249999999999979</c:v>
                </c:pt>
                <c:pt idx="17">
                  <c:v>8.7249999999999979</c:v>
                </c:pt>
                <c:pt idx="18">
                  <c:v>9.2249999999999979</c:v>
                </c:pt>
                <c:pt idx="19">
                  <c:v>9.7249999999999979</c:v>
                </c:pt>
                <c:pt idx="20">
                  <c:v>10.224999999999998</c:v>
                </c:pt>
                <c:pt idx="21">
                  <c:v>10.724999999999998</c:v>
                </c:pt>
                <c:pt idx="22">
                  <c:v>11.224999999999998</c:v>
                </c:pt>
                <c:pt idx="23">
                  <c:v>11.724999999999998</c:v>
                </c:pt>
                <c:pt idx="24">
                  <c:v>12.224999999999998</c:v>
                </c:pt>
                <c:pt idx="25">
                  <c:v>12.724999999999998</c:v>
                </c:pt>
                <c:pt idx="26">
                  <c:v>13.224999999999998</c:v>
                </c:pt>
                <c:pt idx="27">
                  <c:v>13.724999999999998</c:v>
                </c:pt>
                <c:pt idx="28">
                  <c:v>14.224999999999998</c:v>
                </c:pt>
                <c:pt idx="29">
                  <c:v>14.724999999999998</c:v>
                </c:pt>
                <c:pt idx="30">
                  <c:v>15.224999999999998</c:v>
                </c:pt>
                <c:pt idx="31">
                  <c:v>15.724999999999998</c:v>
                </c:pt>
                <c:pt idx="32">
                  <c:v>16.224999999999998</c:v>
                </c:pt>
                <c:pt idx="33">
                  <c:v>16.724999999999998</c:v>
                </c:pt>
                <c:pt idx="34">
                  <c:v>17.224999999999998</c:v>
                </c:pt>
                <c:pt idx="35">
                  <c:v>17.724999999999998</c:v>
                </c:pt>
                <c:pt idx="36">
                  <c:v>18.224999999999998</c:v>
                </c:pt>
                <c:pt idx="37">
                  <c:v>18.724999999999998</c:v>
                </c:pt>
                <c:pt idx="38">
                  <c:v>19.224999999999998</c:v>
                </c:pt>
                <c:pt idx="39">
                  <c:v>19.725000000000001</c:v>
                </c:pt>
                <c:pt idx="40">
                  <c:v>20.225000000000001</c:v>
                </c:pt>
                <c:pt idx="41">
                  <c:v>20.725000000000001</c:v>
                </c:pt>
                <c:pt idx="42">
                  <c:v>21.125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AB-4AF8-A2F4-D506F52447FC}"/>
            </c:ext>
          </c:extLst>
        </c:ser>
        <c:ser>
          <c:idx val="1"/>
          <c:order val="1"/>
          <c:tx>
            <c:strRef>
              <c:f>Normalisation!$D$1</c:f>
              <c:strCache>
                <c:ptCount val="1"/>
                <c:pt idx="0">
                  <c:v>Br (cps) normalised inverted</c:v>
                </c:pt>
              </c:strCache>
            </c:strRef>
          </c:tx>
          <c:spPr>
            <a:ln w="1905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Normalisation!$D$2:$D$44</c:f>
              <c:numCache>
                <c:formatCode>0.00</c:formatCode>
                <c:ptCount val="43"/>
                <c:pt idx="0">
                  <c:v>0.14163184517264127</c:v>
                </c:pt>
                <c:pt idx="1">
                  <c:v>0.2764460083571586</c:v>
                </c:pt>
                <c:pt idx="2">
                  <c:v>0.29228062458764015</c:v>
                </c:pt>
                <c:pt idx="3">
                  <c:v>0.3217506047943699</c:v>
                </c:pt>
                <c:pt idx="4">
                  <c:v>0.33626566967231142</c:v>
                </c:pt>
                <c:pt idx="5">
                  <c:v>0.35847811744007041</c:v>
                </c:pt>
                <c:pt idx="6">
                  <c:v>0.33868484715196834</c:v>
                </c:pt>
                <c:pt idx="7">
                  <c:v>0.34198372553331868</c:v>
                </c:pt>
                <c:pt idx="8">
                  <c:v>0.4088409940620189</c:v>
                </c:pt>
                <c:pt idx="9">
                  <c:v>0.33010776336045733</c:v>
                </c:pt>
                <c:pt idx="10">
                  <c:v>0.22278425335385976</c:v>
                </c:pt>
                <c:pt idx="11">
                  <c:v>0.23883879480976467</c:v>
                </c:pt>
                <c:pt idx="12">
                  <c:v>0.1480096767099186</c:v>
                </c:pt>
                <c:pt idx="13">
                  <c:v>4.1785792830437707E-2</c:v>
                </c:pt>
                <c:pt idx="14">
                  <c:v>7.3894875742247512E-2</c:v>
                </c:pt>
                <c:pt idx="15">
                  <c:v>0</c:v>
                </c:pt>
                <c:pt idx="16">
                  <c:v>4.5304596437211297E-2</c:v>
                </c:pt>
                <c:pt idx="17">
                  <c:v>6.1798988343963024E-2</c:v>
                </c:pt>
                <c:pt idx="18">
                  <c:v>0.2003518803606773</c:v>
                </c:pt>
                <c:pt idx="19">
                  <c:v>0.21618649659115907</c:v>
                </c:pt>
                <c:pt idx="20">
                  <c:v>0.31801187596217284</c:v>
                </c:pt>
                <c:pt idx="21">
                  <c:v>0.25951176599956016</c:v>
                </c:pt>
                <c:pt idx="22">
                  <c:v>0.22014515064877938</c:v>
                </c:pt>
                <c:pt idx="23">
                  <c:v>0.29250054981306362</c:v>
                </c:pt>
                <c:pt idx="24">
                  <c:v>0.23400043985045083</c:v>
                </c:pt>
                <c:pt idx="25">
                  <c:v>0.33428634264350121</c:v>
                </c:pt>
                <c:pt idx="26">
                  <c:v>0.21508687046404229</c:v>
                </c:pt>
                <c:pt idx="27">
                  <c:v>0.30481636243677146</c:v>
                </c:pt>
                <c:pt idx="28">
                  <c:v>0.25357378491312954</c:v>
                </c:pt>
                <c:pt idx="29">
                  <c:v>0.20563008577083797</c:v>
                </c:pt>
                <c:pt idx="30">
                  <c:v>0.32592918407741367</c:v>
                </c:pt>
                <c:pt idx="31">
                  <c:v>0.22916208489113699</c:v>
                </c:pt>
                <c:pt idx="32">
                  <c:v>0.13965251814383106</c:v>
                </c:pt>
                <c:pt idx="33">
                  <c:v>0.1938169593766691</c:v>
                </c:pt>
                <c:pt idx="34">
                  <c:v>0.27314712997580826</c:v>
                </c:pt>
                <c:pt idx="35">
                  <c:v>0.20672971189795475</c:v>
                </c:pt>
                <c:pt idx="36">
                  <c:v>0.21904552452166259</c:v>
                </c:pt>
                <c:pt idx="37">
                  <c:v>0.29316032548933368</c:v>
                </c:pt>
                <c:pt idx="38">
                  <c:v>0.24829557950296899</c:v>
                </c:pt>
                <c:pt idx="39">
                  <c:v>0.21178799208269194</c:v>
                </c:pt>
                <c:pt idx="40">
                  <c:v>0.15086870464042224</c:v>
                </c:pt>
                <c:pt idx="41">
                  <c:v>0.15680668572685286</c:v>
                </c:pt>
                <c:pt idx="42">
                  <c:v>9.9772743933729258E-2</c:v>
                </c:pt>
              </c:numCache>
            </c:numRef>
          </c:xVal>
          <c:yVal>
            <c:numRef>
              <c:f>Normalisation!$A$2:$A$44</c:f>
              <c:numCache>
                <c:formatCode>0.00</c:formatCode>
                <c:ptCount val="43"/>
                <c:pt idx="0">
                  <c:v>0.22499999999999928</c:v>
                </c:pt>
                <c:pt idx="1">
                  <c:v>0.72499999999999931</c:v>
                </c:pt>
                <c:pt idx="2">
                  <c:v>1.2249999999999992</c:v>
                </c:pt>
                <c:pt idx="3">
                  <c:v>1.7249999999999992</c:v>
                </c:pt>
                <c:pt idx="4">
                  <c:v>2.2249999999999992</c:v>
                </c:pt>
                <c:pt idx="5">
                  <c:v>2.7249999999999996</c:v>
                </c:pt>
                <c:pt idx="6">
                  <c:v>3.2249999999999992</c:v>
                </c:pt>
                <c:pt idx="7">
                  <c:v>3.7250000000000001</c:v>
                </c:pt>
                <c:pt idx="8">
                  <c:v>4.2249999999999988</c:v>
                </c:pt>
                <c:pt idx="9">
                  <c:v>4.7249999999999988</c:v>
                </c:pt>
                <c:pt idx="10">
                  <c:v>5.2249999999999988</c:v>
                </c:pt>
                <c:pt idx="11">
                  <c:v>5.7249999999999988</c:v>
                </c:pt>
                <c:pt idx="12">
                  <c:v>6.2249999999999988</c:v>
                </c:pt>
                <c:pt idx="13">
                  <c:v>6.7249999999999988</c:v>
                </c:pt>
                <c:pt idx="14">
                  <c:v>7.2249999999999988</c:v>
                </c:pt>
                <c:pt idx="15">
                  <c:v>7.7249999999999988</c:v>
                </c:pt>
                <c:pt idx="16">
                  <c:v>8.2249999999999979</c:v>
                </c:pt>
                <c:pt idx="17">
                  <c:v>8.7249999999999979</c:v>
                </c:pt>
                <c:pt idx="18">
                  <c:v>9.2249999999999979</c:v>
                </c:pt>
                <c:pt idx="19">
                  <c:v>9.7249999999999979</c:v>
                </c:pt>
                <c:pt idx="20">
                  <c:v>10.224999999999998</c:v>
                </c:pt>
                <c:pt idx="21">
                  <c:v>10.724999999999998</c:v>
                </c:pt>
                <c:pt idx="22">
                  <c:v>11.224999999999998</c:v>
                </c:pt>
                <c:pt idx="23">
                  <c:v>11.724999999999998</c:v>
                </c:pt>
                <c:pt idx="24">
                  <c:v>12.224999999999998</c:v>
                </c:pt>
                <c:pt idx="25">
                  <c:v>12.724999999999998</c:v>
                </c:pt>
                <c:pt idx="26">
                  <c:v>13.224999999999998</c:v>
                </c:pt>
                <c:pt idx="27">
                  <c:v>13.724999999999998</c:v>
                </c:pt>
                <c:pt idx="28">
                  <c:v>14.224999999999998</c:v>
                </c:pt>
                <c:pt idx="29">
                  <c:v>14.724999999999998</c:v>
                </c:pt>
                <c:pt idx="30">
                  <c:v>15.224999999999998</c:v>
                </c:pt>
                <c:pt idx="31">
                  <c:v>15.724999999999998</c:v>
                </c:pt>
                <c:pt idx="32">
                  <c:v>16.224999999999998</c:v>
                </c:pt>
                <c:pt idx="33">
                  <c:v>16.724999999999998</c:v>
                </c:pt>
                <c:pt idx="34">
                  <c:v>17.224999999999998</c:v>
                </c:pt>
                <c:pt idx="35">
                  <c:v>17.724999999999998</c:v>
                </c:pt>
                <c:pt idx="36">
                  <c:v>18.224999999999998</c:v>
                </c:pt>
                <c:pt idx="37">
                  <c:v>18.724999999999998</c:v>
                </c:pt>
                <c:pt idx="38">
                  <c:v>19.224999999999998</c:v>
                </c:pt>
                <c:pt idx="39">
                  <c:v>19.725000000000001</c:v>
                </c:pt>
                <c:pt idx="40">
                  <c:v>20.225000000000001</c:v>
                </c:pt>
                <c:pt idx="41">
                  <c:v>20.725000000000001</c:v>
                </c:pt>
                <c:pt idx="42">
                  <c:v>21.125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3AB-4AF8-A2F4-D506F5244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5319824"/>
        <c:axId val="645315864"/>
      </c:scatterChart>
      <c:valAx>
        <c:axId val="645319824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5315864"/>
        <c:crosses val="autoZero"/>
        <c:crossBetween val="midCat"/>
      </c:valAx>
      <c:valAx>
        <c:axId val="645315864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5319824"/>
        <c:crosses val="autoZero"/>
        <c:crossBetween val="midCat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Magnetic</a:t>
            </a:r>
            <a:r>
              <a:rPr lang="de-DE" baseline="0"/>
              <a:t> susceptibility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[1]Ark2!$F$69:$F$172</c:f>
              <c:numCache>
                <c:formatCode>General</c:formatCode>
                <c:ptCount val="104"/>
                <c:pt idx="0">
                  <c:v>268</c:v>
                </c:pt>
                <c:pt idx="1">
                  <c:v>297</c:v>
                </c:pt>
                <c:pt idx="2">
                  <c:v>337</c:v>
                </c:pt>
                <c:pt idx="3">
                  <c:v>361</c:v>
                </c:pt>
                <c:pt idx="4">
                  <c:v>372</c:v>
                </c:pt>
                <c:pt idx="5">
                  <c:v>370</c:v>
                </c:pt>
                <c:pt idx="6">
                  <c:v>375</c:v>
                </c:pt>
                <c:pt idx="7">
                  <c:v>378</c:v>
                </c:pt>
                <c:pt idx="8">
                  <c:v>343</c:v>
                </c:pt>
                <c:pt idx="9">
                  <c:v>306</c:v>
                </c:pt>
                <c:pt idx="10">
                  <c:v>292</c:v>
                </c:pt>
                <c:pt idx="11">
                  <c:v>293</c:v>
                </c:pt>
                <c:pt idx="12">
                  <c:v>292</c:v>
                </c:pt>
                <c:pt idx="13">
                  <c:v>283</c:v>
                </c:pt>
                <c:pt idx="14">
                  <c:v>269</c:v>
                </c:pt>
                <c:pt idx="15">
                  <c:v>258</c:v>
                </c:pt>
                <c:pt idx="16">
                  <c:v>247</c:v>
                </c:pt>
                <c:pt idx="17">
                  <c:v>239</c:v>
                </c:pt>
                <c:pt idx="18">
                  <c:v>225</c:v>
                </c:pt>
                <c:pt idx="19">
                  <c:v>211</c:v>
                </c:pt>
                <c:pt idx="20">
                  <c:v>205</c:v>
                </c:pt>
                <c:pt idx="21">
                  <c:v>204</c:v>
                </c:pt>
                <c:pt idx="22">
                  <c:v>201</c:v>
                </c:pt>
                <c:pt idx="23">
                  <c:v>213</c:v>
                </c:pt>
                <c:pt idx="24">
                  <c:v>200</c:v>
                </c:pt>
                <c:pt idx="25">
                  <c:v>182</c:v>
                </c:pt>
                <c:pt idx="26">
                  <c:v>168</c:v>
                </c:pt>
                <c:pt idx="27">
                  <c:v>149</c:v>
                </c:pt>
                <c:pt idx="28">
                  <c:v>143</c:v>
                </c:pt>
                <c:pt idx="29">
                  <c:v>141</c:v>
                </c:pt>
                <c:pt idx="30">
                  <c:v>122</c:v>
                </c:pt>
                <c:pt idx="31">
                  <c:v>106</c:v>
                </c:pt>
                <c:pt idx="32">
                  <c:v>98</c:v>
                </c:pt>
                <c:pt idx="33">
                  <c:v>98</c:v>
                </c:pt>
                <c:pt idx="34">
                  <c:v>86</c:v>
                </c:pt>
                <c:pt idx="35">
                  <c:v>74</c:v>
                </c:pt>
                <c:pt idx="36">
                  <c:v>45</c:v>
                </c:pt>
                <c:pt idx="37">
                  <c:v>20</c:v>
                </c:pt>
                <c:pt idx="38">
                  <c:v>5</c:v>
                </c:pt>
                <c:pt idx="39">
                  <c:v>1</c:v>
                </c:pt>
                <c:pt idx="40">
                  <c:v>4</c:v>
                </c:pt>
                <c:pt idx="41">
                  <c:v>7</c:v>
                </c:pt>
                <c:pt idx="42">
                  <c:v>26</c:v>
                </c:pt>
                <c:pt idx="43">
                  <c:v>63</c:v>
                </c:pt>
                <c:pt idx="44">
                  <c:v>78</c:v>
                </c:pt>
                <c:pt idx="45">
                  <c:v>103</c:v>
                </c:pt>
                <c:pt idx="46">
                  <c:v>111</c:v>
                </c:pt>
                <c:pt idx="47">
                  <c:v>111</c:v>
                </c:pt>
                <c:pt idx="48">
                  <c:v>111</c:v>
                </c:pt>
                <c:pt idx="49">
                  <c:v>116</c:v>
                </c:pt>
                <c:pt idx="50">
                  <c:v>116</c:v>
                </c:pt>
                <c:pt idx="51">
                  <c:v>98</c:v>
                </c:pt>
                <c:pt idx="52">
                  <c:v>84</c:v>
                </c:pt>
                <c:pt idx="53">
                  <c:v>76</c:v>
                </c:pt>
                <c:pt idx="54">
                  <c:v>66</c:v>
                </c:pt>
                <c:pt idx="55">
                  <c:v>51</c:v>
                </c:pt>
                <c:pt idx="56">
                  <c:v>18</c:v>
                </c:pt>
                <c:pt idx="57">
                  <c:v>14</c:v>
                </c:pt>
                <c:pt idx="58">
                  <c:v>10</c:v>
                </c:pt>
                <c:pt idx="59">
                  <c:v>8</c:v>
                </c:pt>
                <c:pt idx="60">
                  <c:v>6</c:v>
                </c:pt>
                <c:pt idx="61">
                  <c:v>9</c:v>
                </c:pt>
                <c:pt idx="62">
                  <c:v>10</c:v>
                </c:pt>
                <c:pt idx="63">
                  <c:v>17</c:v>
                </c:pt>
                <c:pt idx="64">
                  <c:v>21</c:v>
                </c:pt>
                <c:pt idx="65">
                  <c:v>20</c:v>
                </c:pt>
                <c:pt idx="66">
                  <c:v>29</c:v>
                </c:pt>
                <c:pt idx="67">
                  <c:v>24</c:v>
                </c:pt>
                <c:pt idx="68">
                  <c:v>24</c:v>
                </c:pt>
                <c:pt idx="69">
                  <c:v>26</c:v>
                </c:pt>
                <c:pt idx="70">
                  <c:v>23</c:v>
                </c:pt>
                <c:pt idx="71">
                  <c:v>21</c:v>
                </c:pt>
                <c:pt idx="72">
                  <c:v>18</c:v>
                </c:pt>
                <c:pt idx="73">
                  <c:v>11</c:v>
                </c:pt>
                <c:pt idx="74">
                  <c:v>3</c:v>
                </c:pt>
                <c:pt idx="75">
                  <c:v>10</c:v>
                </c:pt>
                <c:pt idx="76">
                  <c:v>5</c:v>
                </c:pt>
                <c:pt idx="77">
                  <c:v>38</c:v>
                </c:pt>
                <c:pt idx="78">
                  <c:v>48</c:v>
                </c:pt>
                <c:pt idx="79">
                  <c:v>62</c:v>
                </c:pt>
                <c:pt idx="80">
                  <c:v>111</c:v>
                </c:pt>
                <c:pt idx="81">
                  <c:v>132</c:v>
                </c:pt>
                <c:pt idx="82">
                  <c:v>143</c:v>
                </c:pt>
                <c:pt idx="83">
                  <c:v>156</c:v>
                </c:pt>
                <c:pt idx="84">
                  <c:v>166</c:v>
                </c:pt>
                <c:pt idx="85">
                  <c:v>165</c:v>
                </c:pt>
                <c:pt idx="86">
                  <c:v>165</c:v>
                </c:pt>
                <c:pt idx="87">
                  <c:v>166</c:v>
                </c:pt>
                <c:pt idx="88">
                  <c:v>159</c:v>
                </c:pt>
                <c:pt idx="89">
                  <c:v>154</c:v>
                </c:pt>
                <c:pt idx="90">
                  <c:v>152</c:v>
                </c:pt>
                <c:pt idx="91">
                  <c:v>160</c:v>
                </c:pt>
                <c:pt idx="92">
                  <c:v>163</c:v>
                </c:pt>
                <c:pt idx="93">
                  <c:v>160</c:v>
                </c:pt>
                <c:pt idx="94">
                  <c:v>161</c:v>
                </c:pt>
                <c:pt idx="95">
                  <c:v>163</c:v>
                </c:pt>
                <c:pt idx="96">
                  <c:v>163</c:v>
                </c:pt>
                <c:pt idx="97">
                  <c:v>162</c:v>
                </c:pt>
                <c:pt idx="98">
                  <c:v>155</c:v>
                </c:pt>
                <c:pt idx="99">
                  <c:v>151</c:v>
                </c:pt>
                <c:pt idx="100">
                  <c:v>134</c:v>
                </c:pt>
                <c:pt idx="101">
                  <c:v>128</c:v>
                </c:pt>
                <c:pt idx="102">
                  <c:v>139</c:v>
                </c:pt>
                <c:pt idx="103">
                  <c:v>126</c:v>
                </c:pt>
              </c:numCache>
            </c:numRef>
          </c:xVal>
          <c:yVal>
            <c:numRef>
              <c:f>[1]Ark2!$G$69:$G$172</c:f>
              <c:numCache>
                <c:formatCode>General</c:formatCode>
                <c:ptCount val="104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8.1999999999999993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9.4</c:v>
                </c:pt>
                <c:pt idx="48">
                  <c:v>9.6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10.199999999999999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16.399999999999999</c:v>
                </c:pt>
                <c:pt idx="83">
                  <c:v>16.600000000000001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17.399999999999999</c:v>
                </c:pt>
                <c:pt idx="88">
                  <c:v>17.600000000000001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18.399999999999999</c:v>
                </c:pt>
                <c:pt idx="93">
                  <c:v>18.600000000000001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19.399999999999999</c:v>
                </c:pt>
                <c:pt idx="98">
                  <c:v>19.600000000000001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20.399999999999999</c:v>
                </c:pt>
                <c:pt idx="103">
                  <c:v>20.6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EC7-4B12-BA88-B13E94E82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06464"/>
        <c:axId val="36607040"/>
      </c:scatterChart>
      <c:valAx>
        <c:axId val="3660646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607040"/>
        <c:crosses val="autoZero"/>
        <c:crossBetween val="midCat"/>
      </c:valAx>
      <c:valAx>
        <c:axId val="36607040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606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Lærdalsfjord </a:t>
            </a:r>
            <a:r>
              <a:rPr lang="en-US"/>
              <a:t>Chromium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Cr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'MF2022-5_StackResults'!$W$4:$W$429</c:f>
              <c:numCache>
                <c:formatCode>General</c:formatCode>
                <c:ptCount val="426"/>
                <c:pt idx="0">
                  <c:v>394</c:v>
                </c:pt>
                <c:pt idx="1">
                  <c:v>439</c:v>
                </c:pt>
                <c:pt idx="2">
                  <c:v>419</c:v>
                </c:pt>
                <c:pt idx="3">
                  <c:v>456</c:v>
                </c:pt>
                <c:pt idx="4">
                  <c:v>494</c:v>
                </c:pt>
                <c:pt idx="5">
                  <c:v>500</c:v>
                </c:pt>
                <c:pt idx="6">
                  <c:v>471</c:v>
                </c:pt>
                <c:pt idx="7">
                  <c:v>501</c:v>
                </c:pt>
                <c:pt idx="8">
                  <c:v>543</c:v>
                </c:pt>
                <c:pt idx="9">
                  <c:v>472</c:v>
                </c:pt>
                <c:pt idx="10">
                  <c:v>551</c:v>
                </c:pt>
                <c:pt idx="11">
                  <c:v>481</c:v>
                </c:pt>
                <c:pt idx="12">
                  <c:v>496</c:v>
                </c:pt>
                <c:pt idx="13">
                  <c:v>490</c:v>
                </c:pt>
                <c:pt idx="14">
                  <c:v>460</c:v>
                </c:pt>
                <c:pt idx="15">
                  <c:v>510</c:v>
                </c:pt>
                <c:pt idx="16">
                  <c:v>464</c:v>
                </c:pt>
                <c:pt idx="17">
                  <c:v>399</c:v>
                </c:pt>
                <c:pt idx="18">
                  <c:v>471</c:v>
                </c:pt>
                <c:pt idx="19">
                  <c:v>516</c:v>
                </c:pt>
                <c:pt idx="20">
                  <c:v>478</c:v>
                </c:pt>
                <c:pt idx="21">
                  <c:v>453</c:v>
                </c:pt>
                <c:pt idx="22">
                  <c:v>512</c:v>
                </c:pt>
                <c:pt idx="23">
                  <c:v>465</c:v>
                </c:pt>
                <c:pt idx="24">
                  <c:v>571</c:v>
                </c:pt>
                <c:pt idx="25">
                  <c:v>521</c:v>
                </c:pt>
                <c:pt idx="26">
                  <c:v>473</c:v>
                </c:pt>
                <c:pt idx="27">
                  <c:v>481</c:v>
                </c:pt>
                <c:pt idx="28">
                  <c:v>506</c:v>
                </c:pt>
                <c:pt idx="29">
                  <c:v>508</c:v>
                </c:pt>
                <c:pt idx="30">
                  <c:v>499</c:v>
                </c:pt>
                <c:pt idx="31">
                  <c:v>557</c:v>
                </c:pt>
                <c:pt idx="32">
                  <c:v>478</c:v>
                </c:pt>
                <c:pt idx="33">
                  <c:v>487</c:v>
                </c:pt>
                <c:pt idx="34">
                  <c:v>486</c:v>
                </c:pt>
                <c:pt idx="35">
                  <c:v>503</c:v>
                </c:pt>
                <c:pt idx="36">
                  <c:v>550</c:v>
                </c:pt>
                <c:pt idx="37">
                  <c:v>487</c:v>
                </c:pt>
                <c:pt idx="38">
                  <c:v>451</c:v>
                </c:pt>
                <c:pt idx="39">
                  <c:v>408</c:v>
                </c:pt>
                <c:pt idx="40">
                  <c:v>547</c:v>
                </c:pt>
                <c:pt idx="41">
                  <c:v>534</c:v>
                </c:pt>
                <c:pt idx="42">
                  <c:v>478</c:v>
                </c:pt>
                <c:pt idx="43">
                  <c:v>532</c:v>
                </c:pt>
                <c:pt idx="44">
                  <c:v>423</c:v>
                </c:pt>
                <c:pt idx="45">
                  <c:v>507</c:v>
                </c:pt>
                <c:pt idx="46">
                  <c:v>476</c:v>
                </c:pt>
                <c:pt idx="47">
                  <c:v>491</c:v>
                </c:pt>
                <c:pt idx="48">
                  <c:v>437</c:v>
                </c:pt>
                <c:pt idx="49">
                  <c:v>419</c:v>
                </c:pt>
                <c:pt idx="50">
                  <c:v>470</c:v>
                </c:pt>
                <c:pt idx="51">
                  <c:v>524</c:v>
                </c:pt>
                <c:pt idx="52">
                  <c:v>460</c:v>
                </c:pt>
                <c:pt idx="53">
                  <c:v>434</c:v>
                </c:pt>
                <c:pt idx="54">
                  <c:v>489</c:v>
                </c:pt>
                <c:pt idx="55">
                  <c:v>446</c:v>
                </c:pt>
                <c:pt idx="56">
                  <c:v>471</c:v>
                </c:pt>
                <c:pt idx="57">
                  <c:v>461</c:v>
                </c:pt>
                <c:pt idx="58">
                  <c:v>506</c:v>
                </c:pt>
                <c:pt idx="59">
                  <c:v>467</c:v>
                </c:pt>
                <c:pt idx="60">
                  <c:v>467</c:v>
                </c:pt>
                <c:pt idx="61">
                  <c:v>528</c:v>
                </c:pt>
                <c:pt idx="62">
                  <c:v>494</c:v>
                </c:pt>
                <c:pt idx="63">
                  <c:v>511</c:v>
                </c:pt>
                <c:pt idx="64">
                  <c:v>538</c:v>
                </c:pt>
                <c:pt idx="65">
                  <c:v>517</c:v>
                </c:pt>
                <c:pt idx="66">
                  <c:v>433</c:v>
                </c:pt>
                <c:pt idx="67">
                  <c:v>492</c:v>
                </c:pt>
                <c:pt idx="68">
                  <c:v>550</c:v>
                </c:pt>
                <c:pt idx="69">
                  <c:v>512</c:v>
                </c:pt>
                <c:pt idx="70">
                  <c:v>491</c:v>
                </c:pt>
                <c:pt idx="71">
                  <c:v>553</c:v>
                </c:pt>
                <c:pt idx="72">
                  <c:v>487</c:v>
                </c:pt>
                <c:pt idx="73">
                  <c:v>480</c:v>
                </c:pt>
                <c:pt idx="74">
                  <c:v>517</c:v>
                </c:pt>
                <c:pt idx="75">
                  <c:v>524</c:v>
                </c:pt>
                <c:pt idx="76">
                  <c:v>486</c:v>
                </c:pt>
                <c:pt idx="77">
                  <c:v>518</c:v>
                </c:pt>
                <c:pt idx="78">
                  <c:v>504</c:v>
                </c:pt>
                <c:pt idx="79">
                  <c:v>466</c:v>
                </c:pt>
                <c:pt idx="80">
                  <c:v>480</c:v>
                </c:pt>
                <c:pt idx="81">
                  <c:v>516</c:v>
                </c:pt>
                <c:pt idx="82">
                  <c:v>407</c:v>
                </c:pt>
                <c:pt idx="83">
                  <c:v>451</c:v>
                </c:pt>
                <c:pt idx="84">
                  <c:v>555</c:v>
                </c:pt>
                <c:pt idx="85">
                  <c:v>543</c:v>
                </c:pt>
                <c:pt idx="86">
                  <c:v>593</c:v>
                </c:pt>
                <c:pt idx="87">
                  <c:v>510</c:v>
                </c:pt>
                <c:pt idx="88">
                  <c:v>511</c:v>
                </c:pt>
                <c:pt idx="89">
                  <c:v>615</c:v>
                </c:pt>
                <c:pt idx="90">
                  <c:v>677</c:v>
                </c:pt>
                <c:pt idx="91">
                  <c:v>483</c:v>
                </c:pt>
                <c:pt idx="92">
                  <c:v>510</c:v>
                </c:pt>
                <c:pt idx="93">
                  <c:v>459</c:v>
                </c:pt>
                <c:pt idx="94">
                  <c:v>527</c:v>
                </c:pt>
                <c:pt idx="95">
                  <c:v>498</c:v>
                </c:pt>
                <c:pt idx="96">
                  <c:v>596</c:v>
                </c:pt>
                <c:pt idx="97">
                  <c:v>542</c:v>
                </c:pt>
                <c:pt idx="98">
                  <c:v>613</c:v>
                </c:pt>
                <c:pt idx="99">
                  <c:v>605</c:v>
                </c:pt>
                <c:pt idx="100">
                  <c:v>530</c:v>
                </c:pt>
                <c:pt idx="101">
                  <c:v>546</c:v>
                </c:pt>
                <c:pt idx="102">
                  <c:v>538</c:v>
                </c:pt>
                <c:pt idx="103">
                  <c:v>593</c:v>
                </c:pt>
                <c:pt idx="104">
                  <c:v>567</c:v>
                </c:pt>
                <c:pt idx="105">
                  <c:v>464</c:v>
                </c:pt>
                <c:pt idx="106">
                  <c:v>518</c:v>
                </c:pt>
                <c:pt idx="107">
                  <c:v>578</c:v>
                </c:pt>
                <c:pt idx="108">
                  <c:v>523</c:v>
                </c:pt>
                <c:pt idx="109">
                  <c:v>584</c:v>
                </c:pt>
                <c:pt idx="110">
                  <c:v>498</c:v>
                </c:pt>
                <c:pt idx="111">
                  <c:v>502</c:v>
                </c:pt>
                <c:pt idx="112">
                  <c:v>505</c:v>
                </c:pt>
                <c:pt idx="113">
                  <c:v>477</c:v>
                </c:pt>
                <c:pt idx="114">
                  <c:v>444</c:v>
                </c:pt>
                <c:pt idx="115">
                  <c:v>517</c:v>
                </c:pt>
                <c:pt idx="116">
                  <c:v>408</c:v>
                </c:pt>
                <c:pt idx="117">
                  <c:v>480</c:v>
                </c:pt>
                <c:pt idx="118">
                  <c:v>463</c:v>
                </c:pt>
                <c:pt idx="119">
                  <c:v>499</c:v>
                </c:pt>
                <c:pt idx="120">
                  <c:v>602</c:v>
                </c:pt>
                <c:pt idx="121">
                  <c:v>524</c:v>
                </c:pt>
                <c:pt idx="122">
                  <c:v>523</c:v>
                </c:pt>
                <c:pt idx="123">
                  <c:v>442</c:v>
                </c:pt>
                <c:pt idx="124">
                  <c:v>589</c:v>
                </c:pt>
                <c:pt idx="125">
                  <c:v>512</c:v>
                </c:pt>
                <c:pt idx="126">
                  <c:v>521</c:v>
                </c:pt>
                <c:pt idx="127">
                  <c:v>463</c:v>
                </c:pt>
                <c:pt idx="128">
                  <c:v>588</c:v>
                </c:pt>
                <c:pt idx="129">
                  <c:v>522</c:v>
                </c:pt>
                <c:pt idx="130">
                  <c:v>472</c:v>
                </c:pt>
                <c:pt idx="131">
                  <c:v>534</c:v>
                </c:pt>
                <c:pt idx="132">
                  <c:v>485</c:v>
                </c:pt>
                <c:pt idx="133">
                  <c:v>482</c:v>
                </c:pt>
                <c:pt idx="134">
                  <c:v>469</c:v>
                </c:pt>
                <c:pt idx="135">
                  <c:v>496</c:v>
                </c:pt>
                <c:pt idx="136">
                  <c:v>491</c:v>
                </c:pt>
                <c:pt idx="137">
                  <c:v>589</c:v>
                </c:pt>
                <c:pt idx="138">
                  <c:v>476</c:v>
                </c:pt>
                <c:pt idx="139">
                  <c:v>541</c:v>
                </c:pt>
                <c:pt idx="140">
                  <c:v>487</c:v>
                </c:pt>
                <c:pt idx="141">
                  <c:v>590</c:v>
                </c:pt>
                <c:pt idx="142">
                  <c:v>545</c:v>
                </c:pt>
                <c:pt idx="143">
                  <c:v>545</c:v>
                </c:pt>
                <c:pt idx="144">
                  <c:v>563</c:v>
                </c:pt>
                <c:pt idx="145">
                  <c:v>488</c:v>
                </c:pt>
                <c:pt idx="146">
                  <c:v>667</c:v>
                </c:pt>
                <c:pt idx="147">
                  <c:v>485</c:v>
                </c:pt>
                <c:pt idx="148">
                  <c:v>485</c:v>
                </c:pt>
                <c:pt idx="149">
                  <c:v>533</c:v>
                </c:pt>
                <c:pt idx="150">
                  <c:v>591</c:v>
                </c:pt>
                <c:pt idx="151">
                  <c:v>526</c:v>
                </c:pt>
                <c:pt idx="152">
                  <c:v>516</c:v>
                </c:pt>
                <c:pt idx="153">
                  <c:v>560</c:v>
                </c:pt>
                <c:pt idx="154">
                  <c:v>525</c:v>
                </c:pt>
                <c:pt idx="155">
                  <c:v>561</c:v>
                </c:pt>
                <c:pt idx="156">
                  <c:v>562</c:v>
                </c:pt>
                <c:pt idx="157">
                  <c:v>494</c:v>
                </c:pt>
                <c:pt idx="158">
                  <c:v>532</c:v>
                </c:pt>
                <c:pt idx="159">
                  <c:v>568</c:v>
                </c:pt>
                <c:pt idx="160">
                  <c:v>559</c:v>
                </c:pt>
                <c:pt idx="161">
                  <c:v>482</c:v>
                </c:pt>
                <c:pt idx="162">
                  <c:v>486</c:v>
                </c:pt>
                <c:pt idx="163">
                  <c:v>564</c:v>
                </c:pt>
                <c:pt idx="164">
                  <c:v>550</c:v>
                </c:pt>
                <c:pt idx="165">
                  <c:v>568</c:v>
                </c:pt>
                <c:pt idx="166">
                  <c:v>493</c:v>
                </c:pt>
                <c:pt idx="167">
                  <c:v>548</c:v>
                </c:pt>
                <c:pt idx="168">
                  <c:v>537</c:v>
                </c:pt>
                <c:pt idx="169">
                  <c:v>512</c:v>
                </c:pt>
                <c:pt idx="170">
                  <c:v>492</c:v>
                </c:pt>
                <c:pt idx="171">
                  <c:v>504</c:v>
                </c:pt>
                <c:pt idx="172">
                  <c:v>524</c:v>
                </c:pt>
                <c:pt idx="173">
                  <c:v>539</c:v>
                </c:pt>
                <c:pt idx="174">
                  <c:v>568</c:v>
                </c:pt>
                <c:pt idx="175">
                  <c:v>558</c:v>
                </c:pt>
                <c:pt idx="176">
                  <c:v>442</c:v>
                </c:pt>
                <c:pt idx="177">
                  <c:v>532</c:v>
                </c:pt>
                <c:pt idx="178">
                  <c:v>477</c:v>
                </c:pt>
                <c:pt idx="179">
                  <c:v>494</c:v>
                </c:pt>
                <c:pt idx="180">
                  <c:v>509</c:v>
                </c:pt>
                <c:pt idx="181">
                  <c:v>548</c:v>
                </c:pt>
                <c:pt idx="182">
                  <c:v>512</c:v>
                </c:pt>
                <c:pt idx="183">
                  <c:v>562</c:v>
                </c:pt>
                <c:pt idx="184">
                  <c:v>589</c:v>
                </c:pt>
                <c:pt idx="185">
                  <c:v>513</c:v>
                </c:pt>
                <c:pt idx="186">
                  <c:v>534</c:v>
                </c:pt>
                <c:pt idx="187">
                  <c:v>503</c:v>
                </c:pt>
                <c:pt idx="188">
                  <c:v>499</c:v>
                </c:pt>
                <c:pt idx="189">
                  <c:v>557</c:v>
                </c:pt>
                <c:pt idx="190">
                  <c:v>552</c:v>
                </c:pt>
                <c:pt idx="191">
                  <c:v>472</c:v>
                </c:pt>
                <c:pt idx="192">
                  <c:v>528</c:v>
                </c:pt>
                <c:pt idx="193">
                  <c:v>547</c:v>
                </c:pt>
                <c:pt idx="194">
                  <c:v>557</c:v>
                </c:pt>
                <c:pt idx="195">
                  <c:v>510</c:v>
                </c:pt>
                <c:pt idx="196">
                  <c:v>509</c:v>
                </c:pt>
                <c:pt idx="197">
                  <c:v>481</c:v>
                </c:pt>
                <c:pt idx="198">
                  <c:v>497</c:v>
                </c:pt>
                <c:pt idx="199">
                  <c:v>545</c:v>
                </c:pt>
                <c:pt idx="200">
                  <c:v>541</c:v>
                </c:pt>
                <c:pt idx="201">
                  <c:v>476</c:v>
                </c:pt>
                <c:pt idx="202">
                  <c:v>612</c:v>
                </c:pt>
                <c:pt idx="203">
                  <c:v>525</c:v>
                </c:pt>
                <c:pt idx="204">
                  <c:v>524</c:v>
                </c:pt>
                <c:pt idx="205">
                  <c:v>496</c:v>
                </c:pt>
                <c:pt idx="206">
                  <c:v>475</c:v>
                </c:pt>
                <c:pt idx="207">
                  <c:v>477</c:v>
                </c:pt>
                <c:pt idx="208">
                  <c:v>481</c:v>
                </c:pt>
                <c:pt idx="209">
                  <c:v>415</c:v>
                </c:pt>
                <c:pt idx="210">
                  <c:v>457</c:v>
                </c:pt>
                <c:pt idx="211">
                  <c:v>462</c:v>
                </c:pt>
                <c:pt idx="212">
                  <c:v>502</c:v>
                </c:pt>
                <c:pt idx="213">
                  <c:v>515</c:v>
                </c:pt>
                <c:pt idx="214">
                  <c:v>545</c:v>
                </c:pt>
                <c:pt idx="215">
                  <c:v>509</c:v>
                </c:pt>
                <c:pt idx="216">
                  <c:v>516</c:v>
                </c:pt>
                <c:pt idx="217">
                  <c:v>504</c:v>
                </c:pt>
                <c:pt idx="218">
                  <c:v>549</c:v>
                </c:pt>
                <c:pt idx="219">
                  <c:v>456</c:v>
                </c:pt>
                <c:pt idx="220">
                  <c:v>469</c:v>
                </c:pt>
                <c:pt idx="221">
                  <c:v>551</c:v>
                </c:pt>
                <c:pt idx="222">
                  <c:v>481</c:v>
                </c:pt>
                <c:pt idx="223">
                  <c:v>473</c:v>
                </c:pt>
                <c:pt idx="224">
                  <c:v>565</c:v>
                </c:pt>
                <c:pt idx="225">
                  <c:v>457</c:v>
                </c:pt>
                <c:pt idx="226">
                  <c:v>536</c:v>
                </c:pt>
                <c:pt idx="227">
                  <c:v>523</c:v>
                </c:pt>
                <c:pt idx="228">
                  <c:v>524</c:v>
                </c:pt>
                <c:pt idx="229">
                  <c:v>493</c:v>
                </c:pt>
                <c:pt idx="230">
                  <c:v>493</c:v>
                </c:pt>
                <c:pt idx="231">
                  <c:v>482</c:v>
                </c:pt>
                <c:pt idx="232">
                  <c:v>507</c:v>
                </c:pt>
                <c:pt idx="233">
                  <c:v>495</c:v>
                </c:pt>
                <c:pt idx="234">
                  <c:v>467</c:v>
                </c:pt>
                <c:pt idx="235">
                  <c:v>489</c:v>
                </c:pt>
                <c:pt idx="236">
                  <c:v>535</c:v>
                </c:pt>
                <c:pt idx="237">
                  <c:v>529</c:v>
                </c:pt>
                <c:pt idx="238">
                  <c:v>521</c:v>
                </c:pt>
                <c:pt idx="239">
                  <c:v>643</c:v>
                </c:pt>
                <c:pt idx="240">
                  <c:v>558</c:v>
                </c:pt>
                <c:pt idx="241">
                  <c:v>518</c:v>
                </c:pt>
                <c:pt idx="242">
                  <c:v>531</c:v>
                </c:pt>
                <c:pt idx="243">
                  <c:v>562</c:v>
                </c:pt>
                <c:pt idx="244">
                  <c:v>447</c:v>
                </c:pt>
                <c:pt idx="245">
                  <c:v>563</c:v>
                </c:pt>
                <c:pt idx="246">
                  <c:v>507</c:v>
                </c:pt>
                <c:pt idx="247">
                  <c:v>561</c:v>
                </c:pt>
                <c:pt idx="248">
                  <c:v>607</c:v>
                </c:pt>
                <c:pt idx="249">
                  <c:v>547</c:v>
                </c:pt>
                <c:pt idx="250">
                  <c:v>518</c:v>
                </c:pt>
                <c:pt idx="251">
                  <c:v>494</c:v>
                </c:pt>
                <c:pt idx="252">
                  <c:v>486</c:v>
                </c:pt>
                <c:pt idx="253">
                  <c:v>663</c:v>
                </c:pt>
                <c:pt idx="254">
                  <c:v>488</c:v>
                </c:pt>
                <c:pt idx="255">
                  <c:v>571</c:v>
                </c:pt>
                <c:pt idx="256">
                  <c:v>518</c:v>
                </c:pt>
                <c:pt idx="257">
                  <c:v>571</c:v>
                </c:pt>
                <c:pt idx="258">
                  <c:v>569</c:v>
                </c:pt>
                <c:pt idx="259">
                  <c:v>530</c:v>
                </c:pt>
                <c:pt idx="260">
                  <c:v>635</c:v>
                </c:pt>
                <c:pt idx="261">
                  <c:v>466</c:v>
                </c:pt>
                <c:pt idx="262">
                  <c:v>537</c:v>
                </c:pt>
                <c:pt idx="263">
                  <c:v>523</c:v>
                </c:pt>
                <c:pt idx="264">
                  <c:v>492</c:v>
                </c:pt>
                <c:pt idx="265">
                  <c:v>487</c:v>
                </c:pt>
                <c:pt idx="266">
                  <c:v>463</c:v>
                </c:pt>
                <c:pt idx="267">
                  <c:v>534</c:v>
                </c:pt>
                <c:pt idx="268">
                  <c:v>534</c:v>
                </c:pt>
                <c:pt idx="269">
                  <c:v>606</c:v>
                </c:pt>
                <c:pt idx="270">
                  <c:v>584</c:v>
                </c:pt>
                <c:pt idx="271">
                  <c:v>525</c:v>
                </c:pt>
                <c:pt idx="272">
                  <c:v>536</c:v>
                </c:pt>
                <c:pt idx="273">
                  <c:v>546</c:v>
                </c:pt>
                <c:pt idx="274">
                  <c:v>556</c:v>
                </c:pt>
                <c:pt idx="275">
                  <c:v>569</c:v>
                </c:pt>
                <c:pt idx="276">
                  <c:v>544</c:v>
                </c:pt>
                <c:pt idx="277">
                  <c:v>554</c:v>
                </c:pt>
                <c:pt idx="278">
                  <c:v>533</c:v>
                </c:pt>
                <c:pt idx="279">
                  <c:v>531</c:v>
                </c:pt>
                <c:pt idx="280">
                  <c:v>511</c:v>
                </c:pt>
                <c:pt idx="281">
                  <c:v>476</c:v>
                </c:pt>
                <c:pt idx="282">
                  <c:v>520</c:v>
                </c:pt>
                <c:pt idx="283">
                  <c:v>512</c:v>
                </c:pt>
                <c:pt idx="284">
                  <c:v>546</c:v>
                </c:pt>
                <c:pt idx="285">
                  <c:v>533</c:v>
                </c:pt>
                <c:pt idx="286">
                  <c:v>520</c:v>
                </c:pt>
                <c:pt idx="287">
                  <c:v>581</c:v>
                </c:pt>
                <c:pt idx="288">
                  <c:v>524</c:v>
                </c:pt>
                <c:pt idx="289">
                  <c:v>509</c:v>
                </c:pt>
                <c:pt idx="290">
                  <c:v>603</c:v>
                </c:pt>
                <c:pt idx="291">
                  <c:v>651</c:v>
                </c:pt>
                <c:pt idx="292">
                  <c:v>670</c:v>
                </c:pt>
                <c:pt idx="293">
                  <c:v>468</c:v>
                </c:pt>
                <c:pt idx="294">
                  <c:v>464</c:v>
                </c:pt>
                <c:pt idx="295">
                  <c:v>518</c:v>
                </c:pt>
                <c:pt idx="296">
                  <c:v>504</c:v>
                </c:pt>
                <c:pt idx="297">
                  <c:v>573</c:v>
                </c:pt>
                <c:pt idx="298">
                  <c:v>562</c:v>
                </c:pt>
                <c:pt idx="299">
                  <c:v>577</c:v>
                </c:pt>
                <c:pt idx="300">
                  <c:v>509</c:v>
                </c:pt>
                <c:pt idx="301">
                  <c:v>613</c:v>
                </c:pt>
                <c:pt idx="302">
                  <c:v>490</c:v>
                </c:pt>
                <c:pt idx="303">
                  <c:v>580</c:v>
                </c:pt>
                <c:pt idx="304">
                  <c:v>578</c:v>
                </c:pt>
                <c:pt idx="305">
                  <c:v>530</c:v>
                </c:pt>
                <c:pt idx="306">
                  <c:v>547</c:v>
                </c:pt>
                <c:pt idx="307">
                  <c:v>522</c:v>
                </c:pt>
                <c:pt idx="308">
                  <c:v>580</c:v>
                </c:pt>
                <c:pt idx="309">
                  <c:v>548</c:v>
                </c:pt>
                <c:pt idx="310">
                  <c:v>605</c:v>
                </c:pt>
                <c:pt idx="311">
                  <c:v>584</c:v>
                </c:pt>
                <c:pt idx="312">
                  <c:v>554</c:v>
                </c:pt>
                <c:pt idx="313">
                  <c:v>573</c:v>
                </c:pt>
                <c:pt idx="314">
                  <c:v>533</c:v>
                </c:pt>
                <c:pt idx="315">
                  <c:v>483</c:v>
                </c:pt>
                <c:pt idx="316">
                  <c:v>552</c:v>
                </c:pt>
                <c:pt idx="317">
                  <c:v>587</c:v>
                </c:pt>
                <c:pt idx="318">
                  <c:v>597</c:v>
                </c:pt>
                <c:pt idx="319">
                  <c:v>621</c:v>
                </c:pt>
                <c:pt idx="320">
                  <c:v>530</c:v>
                </c:pt>
                <c:pt idx="321">
                  <c:v>522</c:v>
                </c:pt>
                <c:pt idx="322">
                  <c:v>544</c:v>
                </c:pt>
                <c:pt idx="323">
                  <c:v>573</c:v>
                </c:pt>
                <c:pt idx="324">
                  <c:v>524</c:v>
                </c:pt>
                <c:pt idx="325">
                  <c:v>577</c:v>
                </c:pt>
                <c:pt idx="326">
                  <c:v>601</c:v>
                </c:pt>
                <c:pt idx="327">
                  <c:v>637</c:v>
                </c:pt>
                <c:pt idx="328">
                  <c:v>580</c:v>
                </c:pt>
                <c:pt idx="329">
                  <c:v>585</c:v>
                </c:pt>
                <c:pt idx="330">
                  <c:v>528</c:v>
                </c:pt>
                <c:pt idx="331">
                  <c:v>537</c:v>
                </c:pt>
                <c:pt idx="332">
                  <c:v>499</c:v>
                </c:pt>
                <c:pt idx="333">
                  <c:v>441</c:v>
                </c:pt>
                <c:pt idx="334">
                  <c:v>615</c:v>
                </c:pt>
                <c:pt idx="337">
                  <c:v>435</c:v>
                </c:pt>
                <c:pt idx="338">
                  <c:v>453</c:v>
                </c:pt>
                <c:pt idx="344">
                  <c:v>466</c:v>
                </c:pt>
                <c:pt idx="345">
                  <c:v>412</c:v>
                </c:pt>
                <c:pt idx="346">
                  <c:v>469</c:v>
                </c:pt>
                <c:pt idx="347">
                  <c:v>455</c:v>
                </c:pt>
                <c:pt idx="348">
                  <c:v>517</c:v>
                </c:pt>
                <c:pt idx="349">
                  <c:v>466</c:v>
                </c:pt>
                <c:pt idx="350">
                  <c:v>477</c:v>
                </c:pt>
                <c:pt idx="351">
                  <c:v>486</c:v>
                </c:pt>
                <c:pt idx="352">
                  <c:v>534</c:v>
                </c:pt>
                <c:pt idx="353">
                  <c:v>493</c:v>
                </c:pt>
                <c:pt idx="354">
                  <c:v>491</c:v>
                </c:pt>
                <c:pt idx="355">
                  <c:v>540</c:v>
                </c:pt>
                <c:pt idx="356">
                  <c:v>500</c:v>
                </c:pt>
                <c:pt idx="357">
                  <c:v>520</c:v>
                </c:pt>
                <c:pt idx="358">
                  <c:v>482</c:v>
                </c:pt>
                <c:pt idx="359">
                  <c:v>519</c:v>
                </c:pt>
                <c:pt idx="360">
                  <c:v>531</c:v>
                </c:pt>
                <c:pt idx="361">
                  <c:v>618</c:v>
                </c:pt>
                <c:pt idx="362">
                  <c:v>464</c:v>
                </c:pt>
                <c:pt idx="363">
                  <c:v>584</c:v>
                </c:pt>
                <c:pt idx="364">
                  <c:v>567</c:v>
                </c:pt>
                <c:pt idx="365">
                  <c:v>577</c:v>
                </c:pt>
                <c:pt idx="366">
                  <c:v>501</c:v>
                </c:pt>
                <c:pt idx="367">
                  <c:v>543</c:v>
                </c:pt>
                <c:pt idx="368">
                  <c:v>499</c:v>
                </c:pt>
                <c:pt idx="369">
                  <c:v>740</c:v>
                </c:pt>
                <c:pt idx="370">
                  <c:v>516</c:v>
                </c:pt>
                <c:pt idx="371">
                  <c:v>466</c:v>
                </c:pt>
                <c:pt idx="372">
                  <c:v>540</c:v>
                </c:pt>
                <c:pt idx="373">
                  <c:v>543</c:v>
                </c:pt>
                <c:pt idx="374">
                  <c:v>523</c:v>
                </c:pt>
                <c:pt idx="375">
                  <c:v>550</c:v>
                </c:pt>
                <c:pt idx="376">
                  <c:v>469</c:v>
                </c:pt>
                <c:pt idx="377">
                  <c:v>572</c:v>
                </c:pt>
                <c:pt idx="378">
                  <c:v>550</c:v>
                </c:pt>
                <c:pt idx="379">
                  <c:v>448</c:v>
                </c:pt>
                <c:pt idx="380">
                  <c:v>538</c:v>
                </c:pt>
                <c:pt idx="381">
                  <c:v>551</c:v>
                </c:pt>
                <c:pt idx="382">
                  <c:v>507</c:v>
                </c:pt>
                <c:pt idx="383">
                  <c:v>449</c:v>
                </c:pt>
                <c:pt idx="384">
                  <c:v>482</c:v>
                </c:pt>
                <c:pt idx="385">
                  <c:v>577</c:v>
                </c:pt>
                <c:pt idx="386">
                  <c:v>569</c:v>
                </c:pt>
                <c:pt idx="387">
                  <c:v>533</c:v>
                </c:pt>
                <c:pt idx="388">
                  <c:v>519</c:v>
                </c:pt>
                <c:pt idx="389">
                  <c:v>428</c:v>
                </c:pt>
                <c:pt idx="390">
                  <c:v>532</c:v>
                </c:pt>
                <c:pt idx="391">
                  <c:v>462</c:v>
                </c:pt>
                <c:pt idx="392">
                  <c:v>498</c:v>
                </c:pt>
                <c:pt idx="393">
                  <c:v>522</c:v>
                </c:pt>
                <c:pt idx="394">
                  <c:v>584</c:v>
                </c:pt>
                <c:pt idx="395">
                  <c:v>570</c:v>
                </c:pt>
                <c:pt idx="396">
                  <c:v>508</c:v>
                </c:pt>
                <c:pt idx="397">
                  <c:v>513</c:v>
                </c:pt>
                <c:pt idx="398">
                  <c:v>498</c:v>
                </c:pt>
                <c:pt idx="399">
                  <c:v>516</c:v>
                </c:pt>
                <c:pt idx="400">
                  <c:v>520</c:v>
                </c:pt>
                <c:pt idx="401">
                  <c:v>528</c:v>
                </c:pt>
                <c:pt idx="402">
                  <c:v>494</c:v>
                </c:pt>
                <c:pt idx="403">
                  <c:v>469</c:v>
                </c:pt>
                <c:pt idx="404">
                  <c:v>495</c:v>
                </c:pt>
                <c:pt idx="405">
                  <c:v>460</c:v>
                </c:pt>
                <c:pt idx="406">
                  <c:v>453</c:v>
                </c:pt>
                <c:pt idx="407">
                  <c:v>628</c:v>
                </c:pt>
                <c:pt idx="408">
                  <c:v>587</c:v>
                </c:pt>
                <c:pt idx="409">
                  <c:v>516</c:v>
                </c:pt>
                <c:pt idx="410">
                  <c:v>517</c:v>
                </c:pt>
                <c:pt idx="411">
                  <c:v>494</c:v>
                </c:pt>
                <c:pt idx="412">
                  <c:v>544</c:v>
                </c:pt>
                <c:pt idx="413">
                  <c:v>599</c:v>
                </c:pt>
                <c:pt idx="414">
                  <c:v>517</c:v>
                </c:pt>
                <c:pt idx="415">
                  <c:v>516</c:v>
                </c:pt>
                <c:pt idx="416">
                  <c:v>622</c:v>
                </c:pt>
                <c:pt idx="417">
                  <c:v>485</c:v>
                </c:pt>
                <c:pt idx="418">
                  <c:v>565</c:v>
                </c:pt>
                <c:pt idx="419">
                  <c:v>478</c:v>
                </c:pt>
                <c:pt idx="420">
                  <c:v>504</c:v>
                </c:pt>
                <c:pt idx="421">
                  <c:v>453</c:v>
                </c:pt>
                <c:pt idx="422">
                  <c:v>504</c:v>
                </c:pt>
                <c:pt idx="423">
                  <c:v>537</c:v>
                </c:pt>
                <c:pt idx="424">
                  <c:v>528</c:v>
                </c:pt>
                <c:pt idx="425">
                  <c:v>520</c:v>
                </c:pt>
              </c:numCache>
            </c:numRef>
          </c:xVal>
          <c:yVal>
            <c:numRef>
              <c:f>'MF2022-5_StackResults'!$B$4:$B$429</c:f>
              <c:numCache>
                <c:formatCode>0.00</c:formatCode>
                <c:ptCount val="426"/>
                <c:pt idx="0">
                  <c:v>0</c:v>
                </c:pt>
                <c:pt idx="1">
                  <c:v>4.9999999999998934E-2</c:v>
                </c:pt>
                <c:pt idx="2">
                  <c:v>9.9999999999999645E-2</c:v>
                </c:pt>
                <c:pt idx="3">
                  <c:v>0.14999999999999858</c:v>
                </c:pt>
                <c:pt idx="4">
                  <c:v>0.19999999999999929</c:v>
                </c:pt>
                <c:pt idx="5">
                  <c:v>0.25</c:v>
                </c:pt>
                <c:pt idx="6">
                  <c:v>0.29999999999999893</c:v>
                </c:pt>
                <c:pt idx="7">
                  <c:v>0.34999999999999964</c:v>
                </c:pt>
                <c:pt idx="8">
                  <c:v>0.39999999999999858</c:v>
                </c:pt>
                <c:pt idx="9">
                  <c:v>0.44999999999999929</c:v>
                </c:pt>
                <c:pt idx="10">
                  <c:v>0.5</c:v>
                </c:pt>
                <c:pt idx="11">
                  <c:v>0.54999999999999893</c:v>
                </c:pt>
                <c:pt idx="12">
                  <c:v>0.59999999999999964</c:v>
                </c:pt>
                <c:pt idx="13">
                  <c:v>0.64999999999999858</c:v>
                </c:pt>
                <c:pt idx="14">
                  <c:v>0.69999999999999929</c:v>
                </c:pt>
                <c:pt idx="15">
                  <c:v>0.75</c:v>
                </c:pt>
                <c:pt idx="16">
                  <c:v>0.79999999999999893</c:v>
                </c:pt>
                <c:pt idx="17">
                  <c:v>0.84999999999999964</c:v>
                </c:pt>
                <c:pt idx="18">
                  <c:v>0.89999999999999858</c:v>
                </c:pt>
                <c:pt idx="19">
                  <c:v>0.94999999999999929</c:v>
                </c:pt>
                <c:pt idx="20">
                  <c:v>1</c:v>
                </c:pt>
                <c:pt idx="21">
                  <c:v>1.0499999999999989</c:v>
                </c:pt>
                <c:pt idx="22">
                  <c:v>1.0999999999999996</c:v>
                </c:pt>
                <c:pt idx="23">
                  <c:v>1.1499999999999986</c:v>
                </c:pt>
                <c:pt idx="24">
                  <c:v>1.1999999999999993</c:v>
                </c:pt>
                <c:pt idx="25">
                  <c:v>1.25</c:v>
                </c:pt>
                <c:pt idx="26">
                  <c:v>1.2999999999999989</c:v>
                </c:pt>
                <c:pt idx="27">
                  <c:v>1.3499999999999996</c:v>
                </c:pt>
                <c:pt idx="28">
                  <c:v>1.3999999999999986</c:v>
                </c:pt>
                <c:pt idx="29">
                  <c:v>1.4499999999999993</c:v>
                </c:pt>
                <c:pt idx="30">
                  <c:v>1.5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1.6499999999999986</c:v>
                </c:pt>
                <c:pt idx="34">
                  <c:v>1.6999999999999993</c:v>
                </c:pt>
                <c:pt idx="35">
                  <c:v>1.75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1.8999999999999986</c:v>
                </c:pt>
                <c:pt idx="39">
                  <c:v>1.9499999999999993</c:v>
                </c:pt>
                <c:pt idx="40">
                  <c:v>2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2.1499999999999986</c:v>
                </c:pt>
                <c:pt idx="44">
                  <c:v>2.1999999999999993</c:v>
                </c:pt>
                <c:pt idx="45">
                  <c:v>2.25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2.3999999999999986</c:v>
                </c:pt>
                <c:pt idx="49">
                  <c:v>2.4499999999999993</c:v>
                </c:pt>
                <c:pt idx="50">
                  <c:v>2.5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2.6499999999999986</c:v>
                </c:pt>
                <c:pt idx="54">
                  <c:v>2.6999999999999993</c:v>
                </c:pt>
                <c:pt idx="55">
                  <c:v>2.75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2.8999999999999986</c:v>
                </c:pt>
                <c:pt idx="59">
                  <c:v>2.9499999999999993</c:v>
                </c:pt>
                <c:pt idx="60">
                  <c:v>3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3.1499999999999986</c:v>
                </c:pt>
                <c:pt idx="64">
                  <c:v>3.1999999999999993</c:v>
                </c:pt>
                <c:pt idx="65">
                  <c:v>3.25</c:v>
                </c:pt>
                <c:pt idx="66">
                  <c:v>3.3000000000000007</c:v>
                </c:pt>
                <c:pt idx="67">
                  <c:v>3.3499999999999979</c:v>
                </c:pt>
                <c:pt idx="68">
                  <c:v>3.3999999999999986</c:v>
                </c:pt>
                <c:pt idx="69">
                  <c:v>3.4499999999999993</c:v>
                </c:pt>
                <c:pt idx="70">
                  <c:v>3.5</c:v>
                </c:pt>
                <c:pt idx="71">
                  <c:v>3.5500000000000007</c:v>
                </c:pt>
                <c:pt idx="72">
                  <c:v>3.5999999999999979</c:v>
                </c:pt>
                <c:pt idx="73">
                  <c:v>3.6499999999999986</c:v>
                </c:pt>
                <c:pt idx="74">
                  <c:v>3.6999999999999993</c:v>
                </c:pt>
                <c:pt idx="75">
                  <c:v>3.75</c:v>
                </c:pt>
                <c:pt idx="76">
                  <c:v>3.8000000000000007</c:v>
                </c:pt>
                <c:pt idx="77">
                  <c:v>3.8499999999999979</c:v>
                </c:pt>
                <c:pt idx="78">
                  <c:v>3.8999999999999986</c:v>
                </c:pt>
                <c:pt idx="79">
                  <c:v>3.9499999999999993</c:v>
                </c:pt>
                <c:pt idx="80">
                  <c:v>4</c:v>
                </c:pt>
                <c:pt idx="81">
                  <c:v>4.0500000000000007</c:v>
                </c:pt>
                <c:pt idx="82">
                  <c:v>4.0999999999999979</c:v>
                </c:pt>
                <c:pt idx="83">
                  <c:v>4.1499999999999986</c:v>
                </c:pt>
                <c:pt idx="84">
                  <c:v>4.1999999999999993</c:v>
                </c:pt>
                <c:pt idx="85">
                  <c:v>4.25</c:v>
                </c:pt>
                <c:pt idx="86">
                  <c:v>4.3000000000000007</c:v>
                </c:pt>
                <c:pt idx="87">
                  <c:v>4.3499999999999979</c:v>
                </c:pt>
                <c:pt idx="88">
                  <c:v>4.3999999999999986</c:v>
                </c:pt>
                <c:pt idx="89">
                  <c:v>4.4499999999999993</c:v>
                </c:pt>
                <c:pt idx="90">
                  <c:v>4.5</c:v>
                </c:pt>
                <c:pt idx="91">
                  <c:v>4.5500000000000007</c:v>
                </c:pt>
                <c:pt idx="92">
                  <c:v>4.5999999999999979</c:v>
                </c:pt>
                <c:pt idx="93">
                  <c:v>4.6499999999999986</c:v>
                </c:pt>
                <c:pt idx="94">
                  <c:v>4.6999999999999993</c:v>
                </c:pt>
                <c:pt idx="95">
                  <c:v>4.75</c:v>
                </c:pt>
                <c:pt idx="96">
                  <c:v>4.8000000000000007</c:v>
                </c:pt>
                <c:pt idx="97">
                  <c:v>4.8499999999999979</c:v>
                </c:pt>
                <c:pt idx="98">
                  <c:v>4.8999999999999986</c:v>
                </c:pt>
                <c:pt idx="99">
                  <c:v>4.9499999999999993</c:v>
                </c:pt>
                <c:pt idx="100">
                  <c:v>5</c:v>
                </c:pt>
                <c:pt idx="101">
                  <c:v>5.0500000000000007</c:v>
                </c:pt>
                <c:pt idx="102">
                  <c:v>5.0999999999999979</c:v>
                </c:pt>
                <c:pt idx="103">
                  <c:v>5.1499999999999986</c:v>
                </c:pt>
                <c:pt idx="104">
                  <c:v>5.1999999999999993</c:v>
                </c:pt>
                <c:pt idx="105">
                  <c:v>5.25</c:v>
                </c:pt>
                <c:pt idx="106">
                  <c:v>5.3000000000000007</c:v>
                </c:pt>
                <c:pt idx="107">
                  <c:v>5.3499999999999979</c:v>
                </c:pt>
                <c:pt idx="108">
                  <c:v>5.3999999999999986</c:v>
                </c:pt>
                <c:pt idx="109">
                  <c:v>5.4499999999999993</c:v>
                </c:pt>
                <c:pt idx="110">
                  <c:v>5.5</c:v>
                </c:pt>
                <c:pt idx="111">
                  <c:v>5.5500000000000007</c:v>
                </c:pt>
                <c:pt idx="112">
                  <c:v>5.5999999999999979</c:v>
                </c:pt>
                <c:pt idx="113">
                  <c:v>5.6499999999999986</c:v>
                </c:pt>
                <c:pt idx="114">
                  <c:v>5.6999999999999993</c:v>
                </c:pt>
                <c:pt idx="115">
                  <c:v>5.75</c:v>
                </c:pt>
                <c:pt idx="116">
                  <c:v>5.8000000000000007</c:v>
                </c:pt>
                <c:pt idx="117">
                  <c:v>5.8499999999999979</c:v>
                </c:pt>
                <c:pt idx="118">
                  <c:v>5.8999999999999986</c:v>
                </c:pt>
                <c:pt idx="119">
                  <c:v>5.9499999999999993</c:v>
                </c:pt>
                <c:pt idx="120">
                  <c:v>6</c:v>
                </c:pt>
                <c:pt idx="121">
                  <c:v>6.0500000000000007</c:v>
                </c:pt>
                <c:pt idx="122">
                  <c:v>6.0999999999999979</c:v>
                </c:pt>
                <c:pt idx="123">
                  <c:v>6.1499999999999986</c:v>
                </c:pt>
                <c:pt idx="124">
                  <c:v>6.1999999999999993</c:v>
                </c:pt>
                <c:pt idx="125">
                  <c:v>6.25</c:v>
                </c:pt>
                <c:pt idx="126">
                  <c:v>6.3000000000000007</c:v>
                </c:pt>
                <c:pt idx="127">
                  <c:v>6.3499999999999979</c:v>
                </c:pt>
                <c:pt idx="128">
                  <c:v>6.3999999999999986</c:v>
                </c:pt>
                <c:pt idx="129">
                  <c:v>6.4499999999999993</c:v>
                </c:pt>
                <c:pt idx="130">
                  <c:v>6.5</c:v>
                </c:pt>
                <c:pt idx="131">
                  <c:v>6.5500000000000007</c:v>
                </c:pt>
                <c:pt idx="132">
                  <c:v>6.5999999999999979</c:v>
                </c:pt>
                <c:pt idx="133">
                  <c:v>6.6499999999999986</c:v>
                </c:pt>
                <c:pt idx="134">
                  <c:v>6.6999999999999993</c:v>
                </c:pt>
                <c:pt idx="135">
                  <c:v>6.75</c:v>
                </c:pt>
                <c:pt idx="136">
                  <c:v>6.8000000000000007</c:v>
                </c:pt>
                <c:pt idx="137">
                  <c:v>6.8499999999999979</c:v>
                </c:pt>
                <c:pt idx="138">
                  <c:v>6.8999999999999986</c:v>
                </c:pt>
                <c:pt idx="139">
                  <c:v>6.9499999999999993</c:v>
                </c:pt>
                <c:pt idx="140">
                  <c:v>7</c:v>
                </c:pt>
                <c:pt idx="141">
                  <c:v>7.0500000000000007</c:v>
                </c:pt>
                <c:pt idx="142">
                  <c:v>7.0999999999999979</c:v>
                </c:pt>
                <c:pt idx="143">
                  <c:v>7.1499999999999986</c:v>
                </c:pt>
                <c:pt idx="144">
                  <c:v>7.1999999999999993</c:v>
                </c:pt>
                <c:pt idx="145">
                  <c:v>7.25</c:v>
                </c:pt>
                <c:pt idx="146">
                  <c:v>7.3000000000000007</c:v>
                </c:pt>
                <c:pt idx="147">
                  <c:v>7.3499999999999979</c:v>
                </c:pt>
                <c:pt idx="148">
                  <c:v>7.3999999999999986</c:v>
                </c:pt>
                <c:pt idx="149">
                  <c:v>7.4499999999999993</c:v>
                </c:pt>
                <c:pt idx="150">
                  <c:v>7.5</c:v>
                </c:pt>
                <c:pt idx="151">
                  <c:v>7.5500000000000007</c:v>
                </c:pt>
                <c:pt idx="152">
                  <c:v>7.5999999999999979</c:v>
                </c:pt>
                <c:pt idx="153">
                  <c:v>7.6499999999999986</c:v>
                </c:pt>
                <c:pt idx="154">
                  <c:v>7.6999999999999993</c:v>
                </c:pt>
                <c:pt idx="155">
                  <c:v>7.75</c:v>
                </c:pt>
                <c:pt idx="156">
                  <c:v>7.8000000000000007</c:v>
                </c:pt>
                <c:pt idx="157">
                  <c:v>7.8499999999999979</c:v>
                </c:pt>
                <c:pt idx="158">
                  <c:v>7.8999999999999986</c:v>
                </c:pt>
                <c:pt idx="159">
                  <c:v>7.9499999999999993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8.0999999999999979</c:v>
                </c:pt>
                <c:pt idx="163">
                  <c:v>8.1499999999999986</c:v>
                </c:pt>
                <c:pt idx="164">
                  <c:v>8.1999999999999993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8.3499999999999979</c:v>
                </c:pt>
                <c:pt idx="168">
                  <c:v>8.3999999999999986</c:v>
                </c:pt>
                <c:pt idx="169">
                  <c:v>8.4499999999999993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8.5999999999999979</c:v>
                </c:pt>
                <c:pt idx="173">
                  <c:v>8.6499999999999986</c:v>
                </c:pt>
                <c:pt idx="174">
                  <c:v>8.6999999999999993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8.8499999999999979</c:v>
                </c:pt>
                <c:pt idx="178">
                  <c:v>8.8999999999999986</c:v>
                </c:pt>
                <c:pt idx="179">
                  <c:v>8.9499999999999993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9.0999999999999979</c:v>
                </c:pt>
                <c:pt idx="183">
                  <c:v>9.1499999999999986</c:v>
                </c:pt>
                <c:pt idx="184">
                  <c:v>9.1999999999999993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9.5999999999999979</c:v>
                </c:pt>
                <c:pt idx="193">
                  <c:v>9.6499999999999986</c:v>
                </c:pt>
                <c:pt idx="194">
                  <c:v>9.6999999999999993</c:v>
                </c:pt>
                <c:pt idx="195">
                  <c:v>9.75</c:v>
                </c:pt>
                <c:pt idx="196">
                  <c:v>9.8000000000000007</c:v>
                </c:pt>
                <c:pt idx="197">
                  <c:v>9.8499999999999979</c:v>
                </c:pt>
                <c:pt idx="198">
                  <c:v>9.8999999999999986</c:v>
                </c:pt>
                <c:pt idx="199">
                  <c:v>9.9499999999999993</c:v>
                </c:pt>
                <c:pt idx="200">
                  <c:v>10</c:v>
                </c:pt>
                <c:pt idx="201">
                  <c:v>10.050000000000001</c:v>
                </c:pt>
                <c:pt idx="202">
                  <c:v>10.099999999999998</c:v>
                </c:pt>
                <c:pt idx="203">
                  <c:v>10.149999999999999</c:v>
                </c:pt>
                <c:pt idx="204">
                  <c:v>10.199999999999999</c:v>
                </c:pt>
                <c:pt idx="205">
                  <c:v>10.25</c:v>
                </c:pt>
                <c:pt idx="206">
                  <c:v>10.3</c:v>
                </c:pt>
                <c:pt idx="207">
                  <c:v>10.349999999999998</c:v>
                </c:pt>
                <c:pt idx="208">
                  <c:v>10.399999999999999</c:v>
                </c:pt>
                <c:pt idx="209">
                  <c:v>10.45</c:v>
                </c:pt>
                <c:pt idx="210">
                  <c:v>10.5</c:v>
                </c:pt>
                <c:pt idx="211">
                  <c:v>10.55</c:v>
                </c:pt>
                <c:pt idx="212">
                  <c:v>10.599999999999998</c:v>
                </c:pt>
                <c:pt idx="213">
                  <c:v>10.649999999999999</c:v>
                </c:pt>
                <c:pt idx="214">
                  <c:v>10.7</c:v>
                </c:pt>
                <c:pt idx="215">
                  <c:v>10.75</c:v>
                </c:pt>
                <c:pt idx="216">
                  <c:v>10.8</c:v>
                </c:pt>
                <c:pt idx="217">
                  <c:v>10.849999999999998</c:v>
                </c:pt>
                <c:pt idx="218">
                  <c:v>10.899999999999999</c:v>
                </c:pt>
                <c:pt idx="219">
                  <c:v>10.95</c:v>
                </c:pt>
                <c:pt idx="220">
                  <c:v>11</c:v>
                </c:pt>
                <c:pt idx="221">
                  <c:v>11.05</c:v>
                </c:pt>
                <c:pt idx="222">
                  <c:v>11.099999999999998</c:v>
                </c:pt>
                <c:pt idx="223">
                  <c:v>11.149999999999999</c:v>
                </c:pt>
                <c:pt idx="224">
                  <c:v>11.2</c:v>
                </c:pt>
                <c:pt idx="225">
                  <c:v>11.25</c:v>
                </c:pt>
                <c:pt idx="226">
                  <c:v>11.3</c:v>
                </c:pt>
                <c:pt idx="227">
                  <c:v>11.349999999999998</c:v>
                </c:pt>
                <c:pt idx="228">
                  <c:v>11.399999999999999</c:v>
                </c:pt>
                <c:pt idx="229">
                  <c:v>11.45</c:v>
                </c:pt>
                <c:pt idx="230">
                  <c:v>11.5</c:v>
                </c:pt>
                <c:pt idx="231">
                  <c:v>11.55</c:v>
                </c:pt>
                <c:pt idx="232">
                  <c:v>11.599999999999998</c:v>
                </c:pt>
                <c:pt idx="233">
                  <c:v>11.649999999999999</c:v>
                </c:pt>
                <c:pt idx="234">
                  <c:v>11.7</c:v>
                </c:pt>
                <c:pt idx="235">
                  <c:v>11.75</c:v>
                </c:pt>
                <c:pt idx="236">
                  <c:v>11.8</c:v>
                </c:pt>
                <c:pt idx="237">
                  <c:v>11.849999999999998</c:v>
                </c:pt>
                <c:pt idx="238">
                  <c:v>11.899999999999999</c:v>
                </c:pt>
                <c:pt idx="239">
                  <c:v>11.95</c:v>
                </c:pt>
                <c:pt idx="240">
                  <c:v>12</c:v>
                </c:pt>
                <c:pt idx="241">
                  <c:v>12.05</c:v>
                </c:pt>
                <c:pt idx="242">
                  <c:v>12.099999999999998</c:v>
                </c:pt>
                <c:pt idx="243">
                  <c:v>12.149999999999999</c:v>
                </c:pt>
                <c:pt idx="244">
                  <c:v>12.2</c:v>
                </c:pt>
                <c:pt idx="245">
                  <c:v>12.25</c:v>
                </c:pt>
                <c:pt idx="246">
                  <c:v>12.3</c:v>
                </c:pt>
                <c:pt idx="247">
                  <c:v>12.349999999999998</c:v>
                </c:pt>
                <c:pt idx="248">
                  <c:v>12.399999999999999</c:v>
                </c:pt>
                <c:pt idx="249">
                  <c:v>12.45</c:v>
                </c:pt>
                <c:pt idx="250">
                  <c:v>12.5</c:v>
                </c:pt>
                <c:pt idx="251">
                  <c:v>12.55</c:v>
                </c:pt>
                <c:pt idx="252">
                  <c:v>12.599999999999998</c:v>
                </c:pt>
                <c:pt idx="253">
                  <c:v>12.649999999999999</c:v>
                </c:pt>
                <c:pt idx="254">
                  <c:v>12.7</c:v>
                </c:pt>
                <c:pt idx="255">
                  <c:v>12.75</c:v>
                </c:pt>
                <c:pt idx="256">
                  <c:v>12.8</c:v>
                </c:pt>
                <c:pt idx="257">
                  <c:v>12.849999999999998</c:v>
                </c:pt>
                <c:pt idx="258">
                  <c:v>12.899999999999999</c:v>
                </c:pt>
                <c:pt idx="259">
                  <c:v>12.95</c:v>
                </c:pt>
                <c:pt idx="260">
                  <c:v>13</c:v>
                </c:pt>
                <c:pt idx="261">
                  <c:v>13.05</c:v>
                </c:pt>
                <c:pt idx="262">
                  <c:v>13.099999999999998</c:v>
                </c:pt>
                <c:pt idx="263">
                  <c:v>13.149999999999999</c:v>
                </c:pt>
                <c:pt idx="264">
                  <c:v>13.2</c:v>
                </c:pt>
                <c:pt idx="265">
                  <c:v>13.25</c:v>
                </c:pt>
                <c:pt idx="266">
                  <c:v>13.3</c:v>
                </c:pt>
                <c:pt idx="267">
                  <c:v>13.349999999999998</c:v>
                </c:pt>
                <c:pt idx="268">
                  <c:v>13.399999999999999</c:v>
                </c:pt>
                <c:pt idx="269">
                  <c:v>13.45</c:v>
                </c:pt>
                <c:pt idx="270">
                  <c:v>13.5</c:v>
                </c:pt>
                <c:pt idx="271">
                  <c:v>13.55</c:v>
                </c:pt>
                <c:pt idx="272">
                  <c:v>13.599999999999998</c:v>
                </c:pt>
                <c:pt idx="273">
                  <c:v>13.649999999999999</c:v>
                </c:pt>
                <c:pt idx="274">
                  <c:v>13.7</c:v>
                </c:pt>
                <c:pt idx="275">
                  <c:v>13.75</c:v>
                </c:pt>
                <c:pt idx="276">
                  <c:v>13.8</c:v>
                </c:pt>
                <c:pt idx="277">
                  <c:v>13.849999999999998</c:v>
                </c:pt>
                <c:pt idx="278">
                  <c:v>13.899999999999999</c:v>
                </c:pt>
                <c:pt idx="279">
                  <c:v>13.95</c:v>
                </c:pt>
                <c:pt idx="280">
                  <c:v>14</c:v>
                </c:pt>
                <c:pt idx="281">
                  <c:v>14.05</c:v>
                </c:pt>
                <c:pt idx="282">
                  <c:v>14.099999999999998</c:v>
                </c:pt>
                <c:pt idx="283">
                  <c:v>14.149999999999999</c:v>
                </c:pt>
                <c:pt idx="284">
                  <c:v>14.2</c:v>
                </c:pt>
                <c:pt idx="285">
                  <c:v>14.25</c:v>
                </c:pt>
                <c:pt idx="286">
                  <c:v>14.3</c:v>
                </c:pt>
                <c:pt idx="287">
                  <c:v>14.349999999999998</c:v>
                </c:pt>
                <c:pt idx="288">
                  <c:v>14.399999999999999</c:v>
                </c:pt>
                <c:pt idx="289">
                  <c:v>14.45</c:v>
                </c:pt>
                <c:pt idx="290">
                  <c:v>14.5</c:v>
                </c:pt>
                <c:pt idx="291">
                  <c:v>14.55</c:v>
                </c:pt>
                <c:pt idx="292">
                  <c:v>14.599999999999998</c:v>
                </c:pt>
                <c:pt idx="293">
                  <c:v>14.649999999999999</c:v>
                </c:pt>
                <c:pt idx="294">
                  <c:v>14.7</c:v>
                </c:pt>
                <c:pt idx="295">
                  <c:v>14.75</c:v>
                </c:pt>
                <c:pt idx="296">
                  <c:v>14.8</c:v>
                </c:pt>
                <c:pt idx="297">
                  <c:v>14.849999999999998</c:v>
                </c:pt>
                <c:pt idx="298">
                  <c:v>14.899999999999999</c:v>
                </c:pt>
                <c:pt idx="299">
                  <c:v>14.95</c:v>
                </c:pt>
                <c:pt idx="300">
                  <c:v>15</c:v>
                </c:pt>
                <c:pt idx="301">
                  <c:v>15.05</c:v>
                </c:pt>
                <c:pt idx="302">
                  <c:v>15.099999999999998</c:v>
                </c:pt>
                <c:pt idx="303">
                  <c:v>15.149999999999999</c:v>
                </c:pt>
                <c:pt idx="304">
                  <c:v>15.2</c:v>
                </c:pt>
                <c:pt idx="305">
                  <c:v>15.25</c:v>
                </c:pt>
                <c:pt idx="306">
                  <c:v>15.3</c:v>
                </c:pt>
                <c:pt idx="307">
                  <c:v>15.349999999999998</c:v>
                </c:pt>
                <c:pt idx="308">
                  <c:v>15.399999999999999</c:v>
                </c:pt>
                <c:pt idx="309">
                  <c:v>15.45</c:v>
                </c:pt>
                <c:pt idx="310">
                  <c:v>15.5</c:v>
                </c:pt>
                <c:pt idx="311">
                  <c:v>15.55</c:v>
                </c:pt>
                <c:pt idx="312">
                  <c:v>15.599999999999998</c:v>
                </c:pt>
                <c:pt idx="313">
                  <c:v>15.649999999999999</c:v>
                </c:pt>
                <c:pt idx="314">
                  <c:v>15.7</c:v>
                </c:pt>
                <c:pt idx="315">
                  <c:v>15.75</c:v>
                </c:pt>
                <c:pt idx="316">
                  <c:v>15.8</c:v>
                </c:pt>
                <c:pt idx="317">
                  <c:v>15.849999999999998</c:v>
                </c:pt>
                <c:pt idx="318">
                  <c:v>15.899999999999999</c:v>
                </c:pt>
                <c:pt idx="319">
                  <c:v>15.95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19.099999999999998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19.249999999999996</c:v>
                </c:pt>
                <c:pt idx="386">
                  <c:v>19.3</c:v>
                </c:pt>
                <c:pt idx="387">
                  <c:v>19.349999999999998</c:v>
                </c:pt>
                <c:pt idx="388">
                  <c:v>19.400000000000002</c:v>
                </c:pt>
                <c:pt idx="389">
                  <c:v>19.45</c:v>
                </c:pt>
                <c:pt idx="390">
                  <c:v>19.499999999999996</c:v>
                </c:pt>
                <c:pt idx="391">
                  <c:v>19.55</c:v>
                </c:pt>
                <c:pt idx="392">
                  <c:v>19.599999999999998</c:v>
                </c:pt>
                <c:pt idx="393">
                  <c:v>19.650000000000002</c:v>
                </c:pt>
                <c:pt idx="394">
                  <c:v>19.7</c:v>
                </c:pt>
                <c:pt idx="395">
                  <c:v>19.749999999999996</c:v>
                </c:pt>
                <c:pt idx="396">
                  <c:v>19.8</c:v>
                </c:pt>
                <c:pt idx="397">
                  <c:v>19.849999999999998</c:v>
                </c:pt>
                <c:pt idx="398">
                  <c:v>19.900000000000002</c:v>
                </c:pt>
                <c:pt idx="399">
                  <c:v>19.95</c:v>
                </c:pt>
                <c:pt idx="400">
                  <c:v>19.999999999999996</c:v>
                </c:pt>
                <c:pt idx="401">
                  <c:v>20.05</c:v>
                </c:pt>
                <c:pt idx="402">
                  <c:v>20.099999999999998</c:v>
                </c:pt>
                <c:pt idx="403">
                  <c:v>20.150000000000002</c:v>
                </c:pt>
                <c:pt idx="404">
                  <c:v>20.2</c:v>
                </c:pt>
                <c:pt idx="405">
                  <c:v>20.249999999999996</c:v>
                </c:pt>
                <c:pt idx="406">
                  <c:v>20.3</c:v>
                </c:pt>
                <c:pt idx="407">
                  <c:v>20.349999999999998</c:v>
                </c:pt>
                <c:pt idx="408">
                  <c:v>20.400000000000002</c:v>
                </c:pt>
                <c:pt idx="409">
                  <c:v>20.45</c:v>
                </c:pt>
                <c:pt idx="410">
                  <c:v>20.499999999999996</c:v>
                </c:pt>
                <c:pt idx="411">
                  <c:v>20.55</c:v>
                </c:pt>
                <c:pt idx="412">
                  <c:v>20.599999999999998</c:v>
                </c:pt>
                <c:pt idx="413">
                  <c:v>20.650000000000002</c:v>
                </c:pt>
                <c:pt idx="414">
                  <c:v>20.7</c:v>
                </c:pt>
                <c:pt idx="415">
                  <c:v>20.749999999999996</c:v>
                </c:pt>
                <c:pt idx="416">
                  <c:v>20.8</c:v>
                </c:pt>
                <c:pt idx="417">
                  <c:v>20.849999999999998</c:v>
                </c:pt>
                <c:pt idx="418">
                  <c:v>20.900000000000002</c:v>
                </c:pt>
                <c:pt idx="419">
                  <c:v>20.95</c:v>
                </c:pt>
                <c:pt idx="420">
                  <c:v>20.999999999999996</c:v>
                </c:pt>
                <c:pt idx="421">
                  <c:v>21.05</c:v>
                </c:pt>
                <c:pt idx="422">
                  <c:v>21.099999999999998</c:v>
                </c:pt>
                <c:pt idx="423">
                  <c:v>21.150000000000002</c:v>
                </c:pt>
                <c:pt idx="424">
                  <c:v>21.2</c:v>
                </c:pt>
                <c:pt idx="425">
                  <c:v>21.249999999999996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8A7-4663-8FD8-511E892A8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103104"/>
        <c:axId val="209103680"/>
      </c:scatterChart>
      <c:valAx>
        <c:axId val="2091031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103680"/>
        <c:crosses val="autoZero"/>
        <c:crossBetween val="midCat"/>
      </c:valAx>
      <c:valAx>
        <c:axId val="209103680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103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MF2022 - Inner Lærdalsfjord Cobalt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'MF2022-5_StackResults'!$Z$4:$Z$429</c:f>
              <c:numCache>
                <c:formatCode>General</c:formatCode>
                <c:ptCount val="426"/>
                <c:pt idx="0">
                  <c:v>333</c:v>
                </c:pt>
                <c:pt idx="1">
                  <c:v>155</c:v>
                </c:pt>
                <c:pt idx="2">
                  <c:v>155</c:v>
                </c:pt>
                <c:pt idx="3">
                  <c:v>230</c:v>
                </c:pt>
                <c:pt idx="4">
                  <c:v>227</c:v>
                </c:pt>
                <c:pt idx="5">
                  <c:v>202</c:v>
                </c:pt>
                <c:pt idx="6">
                  <c:v>324</c:v>
                </c:pt>
                <c:pt idx="7">
                  <c:v>320</c:v>
                </c:pt>
                <c:pt idx="8">
                  <c:v>117</c:v>
                </c:pt>
                <c:pt idx="9">
                  <c:v>343</c:v>
                </c:pt>
                <c:pt idx="10">
                  <c:v>268</c:v>
                </c:pt>
                <c:pt idx="11">
                  <c:v>163</c:v>
                </c:pt>
                <c:pt idx="12">
                  <c:v>223</c:v>
                </c:pt>
                <c:pt idx="13">
                  <c:v>123</c:v>
                </c:pt>
                <c:pt idx="14">
                  <c:v>229</c:v>
                </c:pt>
                <c:pt idx="15">
                  <c:v>301</c:v>
                </c:pt>
                <c:pt idx="16">
                  <c:v>278</c:v>
                </c:pt>
                <c:pt idx="17">
                  <c:v>218</c:v>
                </c:pt>
                <c:pt idx="18">
                  <c:v>278</c:v>
                </c:pt>
                <c:pt idx="19">
                  <c:v>239</c:v>
                </c:pt>
                <c:pt idx="20">
                  <c:v>269</c:v>
                </c:pt>
                <c:pt idx="21">
                  <c:v>268</c:v>
                </c:pt>
                <c:pt idx="22">
                  <c:v>232</c:v>
                </c:pt>
                <c:pt idx="23">
                  <c:v>217</c:v>
                </c:pt>
                <c:pt idx="24">
                  <c:v>332</c:v>
                </c:pt>
                <c:pt idx="25">
                  <c:v>279</c:v>
                </c:pt>
                <c:pt idx="26">
                  <c:v>160</c:v>
                </c:pt>
                <c:pt idx="27">
                  <c:v>232</c:v>
                </c:pt>
                <c:pt idx="28">
                  <c:v>357</c:v>
                </c:pt>
                <c:pt idx="29">
                  <c:v>202</c:v>
                </c:pt>
                <c:pt idx="30">
                  <c:v>228</c:v>
                </c:pt>
                <c:pt idx="31">
                  <c:v>203</c:v>
                </c:pt>
                <c:pt idx="32">
                  <c:v>239</c:v>
                </c:pt>
                <c:pt idx="33">
                  <c:v>209</c:v>
                </c:pt>
                <c:pt idx="34">
                  <c:v>153</c:v>
                </c:pt>
                <c:pt idx="35">
                  <c:v>259</c:v>
                </c:pt>
                <c:pt idx="36">
                  <c:v>179</c:v>
                </c:pt>
                <c:pt idx="37">
                  <c:v>169</c:v>
                </c:pt>
                <c:pt idx="38">
                  <c:v>201</c:v>
                </c:pt>
                <c:pt idx="39">
                  <c:v>308</c:v>
                </c:pt>
                <c:pt idx="40">
                  <c:v>218</c:v>
                </c:pt>
                <c:pt idx="41">
                  <c:v>275</c:v>
                </c:pt>
                <c:pt idx="42">
                  <c:v>217</c:v>
                </c:pt>
                <c:pt idx="43">
                  <c:v>93</c:v>
                </c:pt>
                <c:pt idx="44">
                  <c:v>152</c:v>
                </c:pt>
                <c:pt idx="45">
                  <c:v>233</c:v>
                </c:pt>
                <c:pt idx="46">
                  <c:v>185</c:v>
                </c:pt>
                <c:pt idx="47">
                  <c:v>268</c:v>
                </c:pt>
                <c:pt idx="48">
                  <c:v>153</c:v>
                </c:pt>
                <c:pt idx="49">
                  <c:v>127</c:v>
                </c:pt>
                <c:pt idx="50">
                  <c:v>169</c:v>
                </c:pt>
                <c:pt idx="51">
                  <c:v>211</c:v>
                </c:pt>
                <c:pt idx="52">
                  <c:v>213</c:v>
                </c:pt>
                <c:pt idx="53">
                  <c:v>208</c:v>
                </c:pt>
                <c:pt idx="54">
                  <c:v>255</c:v>
                </c:pt>
                <c:pt idx="55">
                  <c:v>168</c:v>
                </c:pt>
                <c:pt idx="56">
                  <c:v>205</c:v>
                </c:pt>
                <c:pt idx="57">
                  <c:v>107</c:v>
                </c:pt>
                <c:pt idx="58">
                  <c:v>263</c:v>
                </c:pt>
                <c:pt idx="59">
                  <c:v>255</c:v>
                </c:pt>
                <c:pt idx="60">
                  <c:v>252</c:v>
                </c:pt>
                <c:pt idx="61">
                  <c:v>228</c:v>
                </c:pt>
                <c:pt idx="62">
                  <c:v>232</c:v>
                </c:pt>
                <c:pt idx="63">
                  <c:v>257</c:v>
                </c:pt>
                <c:pt idx="64">
                  <c:v>227</c:v>
                </c:pt>
                <c:pt idx="65">
                  <c:v>253</c:v>
                </c:pt>
                <c:pt idx="66">
                  <c:v>52</c:v>
                </c:pt>
                <c:pt idx="67">
                  <c:v>280</c:v>
                </c:pt>
                <c:pt idx="68">
                  <c:v>255</c:v>
                </c:pt>
                <c:pt idx="69">
                  <c:v>207</c:v>
                </c:pt>
                <c:pt idx="70">
                  <c:v>271</c:v>
                </c:pt>
                <c:pt idx="71">
                  <c:v>257</c:v>
                </c:pt>
                <c:pt idx="72">
                  <c:v>131</c:v>
                </c:pt>
                <c:pt idx="73">
                  <c:v>193</c:v>
                </c:pt>
                <c:pt idx="74">
                  <c:v>250</c:v>
                </c:pt>
                <c:pt idx="75">
                  <c:v>192</c:v>
                </c:pt>
                <c:pt idx="76">
                  <c:v>269</c:v>
                </c:pt>
                <c:pt idx="77">
                  <c:v>267</c:v>
                </c:pt>
                <c:pt idx="78">
                  <c:v>148</c:v>
                </c:pt>
                <c:pt idx="79">
                  <c:v>254</c:v>
                </c:pt>
                <c:pt idx="80">
                  <c:v>298</c:v>
                </c:pt>
                <c:pt idx="81">
                  <c:v>136</c:v>
                </c:pt>
                <c:pt idx="82">
                  <c:v>242</c:v>
                </c:pt>
                <c:pt idx="83">
                  <c:v>277</c:v>
                </c:pt>
                <c:pt idx="84">
                  <c:v>211</c:v>
                </c:pt>
                <c:pt idx="85">
                  <c:v>198</c:v>
                </c:pt>
                <c:pt idx="86">
                  <c:v>160</c:v>
                </c:pt>
                <c:pt idx="87">
                  <c:v>130</c:v>
                </c:pt>
                <c:pt idx="88">
                  <c:v>222</c:v>
                </c:pt>
                <c:pt idx="89">
                  <c:v>189</c:v>
                </c:pt>
                <c:pt idx="90">
                  <c:v>189</c:v>
                </c:pt>
                <c:pt idx="91">
                  <c:v>171</c:v>
                </c:pt>
                <c:pt idx="92">
                  <c:v>231</c:v>
                </c:pt>
                <c:pt idx="93">
                  <c:v>170</c:v>
                </c:pt>
                <c:pt idx="94">
                  <c:v>166</c:v>
                </c:pt>
                <c:pt idx="95">
                  <c:v>256</c:v>
                </c:pt>
                <c:pt idx="96">
                  <c:v>145</c:v>
                </c:pt>
                <c:pt idx="97">
                  <c:v>138</c:v>
                </c:pt>
                <c:pt idx="98">
                  <c:v>203</c:v>
                </c:pt>
                <c:pt idx="99">
                  <c:v>223</c:v>
                </c:pt>
                <c:pt idx="100">
                  <c:v>275</c:v>
                </c:pt>
                <c:pt idx="101">
                  <c:v>137</c:v>
                </c:pt>
                <c:pt idx="102">
                  <c:v>251</c:v>
                </c:pt>
                <c:pt idx="103">
                  <c:v>221</c:v>
                </c:pt>
                <c:pt idx="104">
                  <c:v>204</c:v>
                </c:pt>
                <c:pt idx="105">
                  <c:v>45</c:v>
                </c:pt>
                <c:pt idx="106">
                  <c:v>227</c:v>
                </c:pt>
                <c:pt idx="107">
                  <c:v>296</c:v>
                </c:pt>
                <c:pt idx="108">
                  <c:v>216</c:v>
                </c:pt>
                <c:pt idx="109">
                  <c:v>345</c:v>
                </c:pt>
                <c:pt idx="110">
                  <c:v>230</c:v>
                </c:pt>
                <c:pt idx="111">
                  <c:v>240</c:v>
                </c:pt>
                <c:pt idx="112">
                  <c:v>157</c:v>
                </c:pt>
                <c:pt idx="113">
                  <c:v>228</c:v>
                </c:pt>
                <c:pt idx="114">
                  <c:v>293</c:v>
                </c:pt>
                <c:pt idx="115">
                  <c:v>248</c:v>
                </c:pt>
                <c:pt idx="116">
                  <c:v>264</c:v>
                </c:pt>
                <c:pt idx="117">
                  <c:v>150</c:v>
                </c:pt>
                <c:pt idx="118">
                  <c:v>243</c:v>
                </c:pt>
                <c:pt idx="119">
                  <c:v>266</c:v>
                </c:pt>
                <c:pt idx="120">
                  <c:v>215</c:v>
                </c:pt>
                <c:pt idx="121">
                  <c:v>216</c:v>
                </c:pt>
                <c:pt idx="122">
                  <c:v>287</c:v>
                </c:pt>
                <c:pt idx="123">
                  <c:v>155</c:v>
                </c:pt>
                <c:pt idx="124">
                  <c:v>137</c:v>
                </c:pt>
                <c:pt idx="125">
                  <c:v>116</c:v>
                </c:pt>
                <c:pt idx="126">
                  <c:v>110</c:v>
                </c:pt>
                <c:pt idx="127">
                  <c:v>233</c:v>
                </c:pt>
                <c:pt idx="128">
                  <c:v>199</c:v>
                </c:pt>
                <c:pt idx="129">
                  <c:v>255</c:v>
                </c:pt>
                <c:pt idx="130">
                  <c:v>196</c:v>
                </c:pt>
                <c:pt idx="131">
                  <c:v>337</c:v>
                </c:pt>
                <c:pt idx="132">
                  <c:v>220</c:v>
                </c:pt>
                <c:pt idx="133">
                  <c:v>235</c:v>
                </c:pt>
                <c:pt idx="134">
                  <c:v>209</c:v>
                </c:pt>
                <c:pt idx="135">
                  <c:v>260</c:v>
                </c:pt>
                <c:pt idx="136">
                  <c:v>317</c:v>
                </c:pt>
                <c:pt idx="137">
                  <c:v>394</c:v>
                </c:pt>
                <c:pt idx="138">
                  <c:v>168</c:v>
                </c:pt>
                <c:pt idx="139">
                  <c:v>220</c:v>
                </c:pt>
                <c:pt idx="140">
                  <c:v>153</c:v>
                </c:pt>
                <c:pt idx="141">
                  <c:v>199</c:v>
                </c:pt>
                <c:pt idx="142">
                  <c:v>156</c:v>
                </c:pt>
                <c:pt idx="143">
                  <c:v>296</c:v>
                </c:pt>
                <c:pt idx="144">
                  <c:v>373</c:v>
                </c:pt>
                <c:pt idx="145">
                  <c:v>109</c:v>
                </c:pt>
                <c:pt idx="146">
                  <c:v>212</c:v>
                </c:pt>
                <c:pt idx="147">
                  <c:v>81</c:v>
                </c:pt>
                <c:pt idx="148">
                  <c:v>213</c:v>
                </c:pt>
                <c:pt idx="149">
                  <c:v>163</c:v>
                </c:pt>
                <c:pt idx="150">
                  <c:v>319</c:v>
                </c:pt>
                <c:pt idx="151">
                  <c:v>149</c:v>
                </c:pt>
                <c:pt idx="152">
                  <c:v>201</c:v>
                </c:pt>
                <c:pt idx="153">
                  <c:v>238</c:v>
                </c:pt>
                <c:pt idx="154">
                  <c:v>264</c:v>
                </c:pt>
                <c:pt idx="155">
                  <c:v>297</c:v>
                </c:pt>
                <c:pt idx="156">
                  <c:v>208</c:v>
                </c:pt>
                <c:pt idx="157">
                  <c:v>41</c:v>
                </c:pt>
                <c:pt idx="158">
                  <c:v>114</c:v>
                </c:pt>
                <c:pt idx="159">
                  <c:v>112</c:v>
                </c:pt>
                <c:pt idx="160">
                  <c:v>169</c:v>
                </c:pt>
                <c:pt idx="161">
                  <c:v>98</c:v>
                </c:pt>
                <c:pt idx="162">
                  <c:v>396</c:v>
                </c:pt>
                <c:pt idx="163">
                  <c:v>137</c:v>
                </c:pt>
                <c:pt idx="164">
                  <c:v>197</c:v>
                </c:pt>
                <c:pt idx="165">
                  <c:v>244</c:v>
                </c:pt>
                <c:pt idx="166">
                  <c:v>194</c:v>
                </c:pt>
                <c:pt idx="167">
                  <c:v>244</c:v>
                </c:pt>
                <c:pt idx="168">
                  <c:v>227</c:v>
                </c:pt>
                <c:pt idx="169">
                  <c:v>158</c:v>
                </c:pt>
                <c:pt idx="170">
                  <c:v>205</c:v>
                </c:pt>
                <c:pt idx="171">
                  <c:v>179</c:v>
                </c:pt>
                <c:pt idx="172">
                  <c:v>186</c:v>
                </c:pt>
                <c:pt idx="173">
                  <c:v>38</c:v>
                </c:pt>
                <c:pt idx="174">
                  <c:v>118</c:v>
                </c:pt>
                <c:pt idx="175">
                  <c:v>56</c:v>
                </c:pt>
                <c:pt idx="176">
                  <c:v>187</c:v>
                </c:pt>
                <c:pt idx="177">
                  <c:v>65</c:v>
                </c:pt>
                <c:pt idx="178">
                  <c:v>166</c:v>
                </c:pt>
                <c:pt idx="179">
                  <c:v>207</c:v>
                </c:pt>
                <c:pt idx="180">
                  <c:v>202</c:v>
                </c:pt>
                <c:pt idx="181">
                  <c:v>192</c:v>
                </c:pt>
                <c:pt idx="182">
                  <c:v>81</c:v>
                </c:pt>
                <c:pt idx="183">
                  <c:v>101</c:v>
                </c:pt>
                <c:pt idx="184">
                  <c:v>276</c:v>
                </c:pt>
                <c:pt idx="185">
                  <c:v>220</c:v>
                </c:pt>
                <c:pt idx="186">
                  <c:v>350</c:v>
                </c:pt>
                <c:pt idx="187">
                  <c:v>205</c:v>
                </c:pt>
                <c:pt idx="188">
                  <c:v>263</c:v>
                </c:pt>
                <c:pt idx="189">
                  <c:v>263</c:v>
                </c:pt>
                <c:pt idx="190">
                  <c:v>220</c:v>
                </c:pt>
                <c:pt idx="191">
                  <c:v>140</c:v>
                </c:pt>
                <c:pt idx="192">
                  <c:v>105</c:v>
                </c:pt>
                <c:pt idx="193">
                  <c:v>348</c:v>
                </c:pt>
                <c:pt idx="194">
                  <c:v>123</c:v>
                </c:pt>
                <c:pt idx="195">
                  <c:v>232</c:v>
                </c:pt>
                <c:pt idx="196">
                  <c:v>204</c:v>
                </c:pt>
                <c:pt idx="197">
                  <c:v>132</c:v>
                </c:pt>
                <c:pt idx="198">
                  <c:v>214</c:v>
                </c:pt>
                <c:pt idx="199">
                  <c:v>342</c:v>
                </c:pt>
                <c:pt idx="200">
                  <c:v>151</c:v>
                </c:pt>
                <c:pt idx="201">
                  <c:v>196</c:v>
                </c:pt>
                <c:pt idx="202">
                  <c:v>192</c:v>
                </c:pt>
                <c:pt idx="203">
                  <c:v>243</c:v>
                </c:pt>
                <c:pt idx="204">
                  <c:v>71</c:v>
                </c:pt>
                <c:pt idx="205">
                  <c:v>351</c:v>
                </c:pt>
                <c:pt idx="206">
                  <c:v>262</c:v>
                </c:pt>
                <c:pt idx="207">
                  <c:v>133</c:v>
                </c:pt>
                <c:pt idx="208">
                  <c:v>282</c:v>
                </c:pt>
                <c:pt idx="209">
                  <c:v>350</c:v>
                </c:pt>
                <c:pt idx="210">
                  <c:v>169</c:v>
                </c:pt>
                <c:pt idx="211">
                  <c:v>272</c:v>
                </c:pt>
                <c:pt idx="212">
                  <c:v>353</c:v>
                </c:pt>
                <c:pt idx="213">
                  <c:v>219</c:v>
                </c:pt>
                <c:pt idx="214">
                  <c:v>69</c:v>
                </c:pt>
                <c:pt idx="215">
                  <c:v>106</c:v>
                </c:pt>
                <c:pt idx="216">
                  <c:v>389</c:v>
                </c:pt>
                <c:pt idx="217">
                  <c:v>143</c:v>
                </c:pt>
                <c:pt idx="218">
                  <c:v>274</c:v>
                </c:pt>
                <c:pt idx="219">
                  <c:v>240</c:v>
                </c:pt>
                <c:pt idx="220">
                  <c:v>160</c:v>
                </c:pt>
                <c:pt idx="221">
                  <c:v>141</c:v>
                </c:pt>
                <c:pt idx="222">
                  <c:v>199</c:v>
                </c:pt>
                <c:pt idx="223">
                  <c:v>124</c:v>
                </c:pt>
                <c:pt idx="224">
                  <c:v>249</c:v>
                </c:pt>
                <c:pt idx="225">
                  <c:v>250</c:v>
                </c:pt>
                <c:pt idx="226">
                  <c:v>324</c:v>
                </c:pt>
                <c:pt idx="227">
                  <c:v>229</c:v>
                </c:pt>
                <c:pt idx="228">
                  <c:v>187</c:v>
                </c:pt>
                <c:pt idx="229">
                  <c:v>139</c:v>
                </c:pt>
                <c:pt idx="230">
                  <c:v>153</c:v>
                </c:pt>
                <c:pt idx="231">
                  <c:v>151</c:v>
                </c:pt>
                <c:pt idx="232">
                  <c:v>166</c:v>
                </c:pt>
                <c:pt idx="233">
                  <c:v>236</c:v>
                </c:pt>
                <c:pt idx="234">
                  <c:v>225</c:v>
                </c:pt>
                <c:pt idx="235">
                  <c:v>269</c:v>
                </c:pt>
                <c:pt idx="236">
                  <c:v>165</c:v>
                </c:pt>
                <c:pt idx="237">
                  <c:v>252</c:v>
                </c:pt>
                <c:pt idx="238">
                  <c:v>342</c:v>
                </c:pt>
                <c:pt idx="239">
                  <c:v>130</c:v>
                </c:pt>
                <c:pt idx="240">
                  <c:v>189</c:v>
                </c:pt>
                <c:pt idx="241">
                  <c:v>92</c:v>
                </c:pt>
                <c:pt idx="242">
                  <c:v>139</c:v>
                </c:pt>
                <c:pt idx="243">
                  <c:v>208</c:v>
                </c:pt>
                <c:pt idx="244">
                  <c:v>167</c:v>
                </c:pt>
                <c:pt idx="245">
                  <c:v>130</c:v>
                </c:pt>
                <c:pt idx="246">
                  <c:v>296</c:v>
                </c:pt>
                <c:pt idx="247">
                  <c:v>145</c:v>
                </c:pt>
                <c:pt idx="248">
                  <c:v>217</c:v>
                </c:pt>
                <c:pt idx="249">
                  <c:v>213</c:v>
                </c:pt>
                <c:pt idx="250">
                  <c:v>262</c:v>
                </c:pt>
                <c:pt idx="251">
                  <c:v>137</c:v>
                </c:pt>
                <c:pt idx="252">
                  <c:v>206</c:v>
                </c:pt>
                <c:pt idx="253">
                  <c:v>169</c:v>
                </c:pt>
                <c:pt idx="254">
                  <c:v>120</c:v>
                </c:pt>
                <c:pt idx="255">
                  <c:v>272</c:v>
                </c:pt>
                <c:pt idx="256">
                  <c:v>275</c:v>
                </c:pt>
                <c:pt idx="257">
                  <c:v>196</c:v>
                </c:pt>
                <c:pt idx="258">
                  <c:v>134</c:v>
                </c:pt>
                <c:pt idx="259">
                  <c:v>210</c:v>
                </c:pt>
                <c:pt idx="260">
                  <c:v>250</c:v>
                </c:pt>
                <c:pt idx="261">
                  <c:v>265</c:v>
                </c:pt>
                <c:pt idx="262">
                  <c:v>273</c:v>
                </c:pt>
                <c:pt idx="263">
                  <c:v>172</c:v>
                </c:pt>
                <c:pt idx="264">
                  <c:v>144</c:v>
                </c:pt>
                <c:pt idx="265">
                  <c:v>179</c:v>
                </c:pt>
                <c:pt idx="266">
                  <c:v>143</c:v>
                </c:pt>
                <c:pt idx="267">
                  <c:v>195</c:v>
                </c:pt>
                <c:pt idx="268">
                  <c:v>315</c:v>
                </c:pt>
                <c:pt idx="269">
                  <c:v>261</c:v>
                </c:pt>
                <c:pt idx="270">
                  <c:v>186</c:v>
                </c:pt>
                <c:pt idx="271">
                  <c:v>148</c:v>
                </c:pt>
                <c:pt idx="272">
                  <c:v>102</c:v>
                </c:pt>
                <c:pt idx="273">
                  <c:v>333</c:v>
                </c:pt>
                <c:pt idx="274">
                  <c:v>72</c:v>
                </c:pt>
                <c:pt idx="275">
                  <c:v>283</c:v>
                </c:pt>
                <c:pt idx="276">
                  <c:v>151</c:v>
                </c:pt>
                <c:pt idx="277">
                  <c:v>248</c:v>
                </c:pt>
                <c:pt idx="278">
                  <c:v>212</c:v>
                </c:pt>
                <c:pt idx="279">
                  <c:v>163</c:v>
                </c:pt>
                <c:pt idx="280">
                  <c:v>334</c:v>
                </c:pt>
                <c:pt idx="281">
                  <c:v>115</c:v>
                </c:pt>
                <c:pt idx="282">
                  <c:v>38</c:v>
                </c:pt>
                <c:pt idx="283">
                  <c:v>244</c:v>
                </c:pt>
                <c:pt idx="284">
                  <c:v>235</c:v>
                </c:pt>
                <c:pt idx="285">
                  <c:v>261</c:v>
                </c:pt>
                <c:pt idx="286">
                  <c:v>287</c:v>
                </c:pt>
                <c:pt idx="287">
                  <c:v>222</c:v>
                </c:pt>
                <c:pt idx="288">
                  <c:v>203</c:v>
                </c:pt>
                <c:pt idx="289">
                  <c:v>226</c:v>
                </c:pt>
                <c:pt idx="290">
                  <c:v>178</c:v>
                </c:pt>
                <c:pt idx="291">
                  <c:v>184</c:v>
                </c:pt>
                <c:pt idx="292">
                  <c:v>216</c:v>
                </c:pt>
                <c:pt idx="293">
                  <c:v>275</c:v>
                </c:pt>
                <c:pt idx="294">
                  <c:v>128</c:v>
                </c:pt>
                <c:pt idx="295">
                  <c:v>177</c:v>
                </c:pt>
                <c:pt idx="296">
                  <c:v>277</c:v>
                </c:pt>
                <c:pt idx="297">
                  <c:v>140</c:v>
                </c:pt>
                <c:pt idx="298">
                  <c:v>186</c:v>
                </c:pt>
                <c:pt idx="299">
                  <c:v>175</c:v>
                </c:pt>
                <c:pt idx="300">
                  <c:v>190</c:v>
                </c:pt>
                <c:pt idx="301">
                  <c:v>282</c:v>
                </c:pt>
                <c:pt idx="302">
                  <c:v>180</c:v>
                </c:pt>
                <c:pt idx="303">
                  <c:v>156</c:v>
                </c:pt>
                <c:pt idx="304">
                  <c:v>225</c:v>
                </c:pt>
                <c:pt idx="305">
                  <c:v>126</c:v>
                </c:pt>
                <c:pt idx="306">
                  <c:v>358</c:v>
                </c:pt>
                <c:pt idx="307">
                  <c:v>311</c:v>
                </c:pt>
                <c:pt idx="308">
                  <c:v>277</c:v>
                </c:pt>
                <c:pt idx="309">
                  <c:v>142</c:v>
                </c:pt>
                <c:pt idx="310">
                  <c:v>182</c:v>
                </c:pt>
                <c:pt idx="311">
                  <c:v>160</c:v>
                </c:pt>
                <c:pt idx="312">
                  <c:v>266</c:v>
                </c:pt>
                <c:pt idx="313">
                  <c:v>217</c:v>
                </c:pt>
                <c:pt idx="314">
                  <c:v>208</c:v>
                </c:pt>
                <c:pt idx="315">
                  <c:v>121</c:v>
                </c:pt>
                <c:pt idx="316">
                  <c:v>182</c:v>
                </c:pt>
                <c:pt idx="317">
                  <c:v>201</c:v>
                </c:pt>
                <c:pt idx="318">
                  <c:v>146</c:v>
                </c:pt>
                <c:pt idx="319">
                  <c:v>213</c:v>
                </c:pt>
                <c:pt idx="320">
                  <c:v>69</c:v>
                </c:pt>
                <c:pt idx="321">
                  <c:v>214</c:v>
                </c:pt>
                <c:pt idx="322">
                  <c:v>262</c:v>
                </c:pt>
                <c:pt idx="323">
                  <c:v>262</c:v>
                </c:pt>
                <c:pt idx="324">
                  <c:v>81</c:v>
                </c:pt>
                <c:pt idx="325">
                  <c:v>274</c:v>
                </c:pt>
                <c:pt idx="326">
                  <c:v>250</c:v>
                </c:pt>
                <c:pt idx="327">
                  <c:v>91</c:v>
                </c:pt>
                <c:pt idx="328">
                  <c:v>35</c:v>
                </c:pt>
                <c:pt idx="329">
                  <c:v>234</c:v>
                </c:pt>
                <c:pt idx="330">
                  <c:v>149</c:v>
                </c:pt>
                <c:pt idx="331">
                  <c:v>122</c:v>
                </c:pt>
                <c:pt idx="332">
                  <c:v>198</c:v>
                </c:pt>
                <c:pt idx="333">
                  <c:v>111</c:v>
                </c:pt>
                <c:pt idx="334">
                  <c:v>247</c:v>
                </c:pt>
                <c:pt idx="337">
                  <c:v>377</c:v>
                </c:pt>
                <c:pt idx="338">
                  <c:v>280</c:v>
                </c:pt>
                <c:pt idx="344">
                  <c:v>254</c:v>
                </c:pt>
                <c:pt idx="345">
                  <c:v>304</c:v>
                </c:pt>
                <c:pt idx="346">
                  <c:v>320</c:v>
                </c:pt>
                <c:pt idx="347">
                  <c:v>251</c:v>
                </c:pt>
                <c:pt idx="348">
                  <c:v>258</c:v>
                </c:pt>
                <c:pt idx="349">
                  <c:v>230</c:v>
                </c:pt>
                <c:pt idx="350">
                  <c:v>271</c:v>
                </c:pt>
                <c:pt idx="351">
                  <c:v>366</c:v>
                </c:pt>
                <c:pt idx="352">
                  <c:v>122</c:v>
                </c:pt>
                <c:pt idx="353">
                  <c:v>232</c:v>
                </c:pt>
                <c:pt idx="354">
                  <c:v>280</c:v>
                </c:pt>
                <c:pt idx="355">
                  <c:v>185</c:v>
                </c:pt>
                <c:pt idx="356">
                  <c:v>197</c:v>
                </c:pt>
                <c:pt idx="357">
                  <c:v>363</c:v>
                </c:pt>
                <c:pt idx="358">
                  <c:v>246</c:v>
                </c:pt>
                <c:pt idx="359">
                  <c:v>161</c:v>
                </c:pt>
                <c:pt idx="360">
                  <c:v>168</c:v>
                </c:pt>
                <c:pt idx="361">
                  <c:v>107</c:v>
                </c:pt>
                <c:pt idx="362">
                  <c:v>299</c:v>
                </c:pt>
                <c:pt idx="363">
                  <c:v>143</c:v>
                </c:pt>
                <c:pt idx="364">
                  <c:v>158</c:v>
                </c:pt>
                <c:pt idx="365">
                  <c:v>148</c:v>
                </c:pt>
                <c:pt idx="366">
                  <c:v>279</c:v>
                </c:pt>
                <c:pt idx="367">
                  <c:v>153</c:v>
                </c:pt>
                <c:pt idx="368">
                  <c:v>196</c:v>
                </c:pt>
                <c:pt idx="369">
                  <c:v>260</c:v>
                </c:pt>
                <c:pt idx="370">
                  <c:v>302</c:v>
                </c:pt>
                <c:pt idx="371">
                  <c:v>331</c:v>
                </c:pt>
                <c:pt idx="372">
                  <c:v>286</c:v>
                </c:pt>
                <c:pt idx="373">
                  <c:v>185</c:v>
                </c:pt>
                <c:pt idx="374">
                  <c:v>264</c:v>
                </c:pt>
                <c:pt idx="375">
                  <c:v>250</c:v>
                </c:pt>
                <c:pt idx="376">
                  <c:v>270</c:v>
                </c:pt>
                <c:pt idx="377">
                  <c:v>236</c:v>
                </c:pt>
                <c:pt idx="378">
                  <c:v>208</c:v>
                </c:pt>
                <c:pt idx="379">
                  <c:v>225</c:v>
                </c:pt>
                <c:pt idx="380">
                  <c:v>120</c:v>
                </c:pt>
                <c:pt idx="381">
                  <c:v>100</c:v>
                </c:pt>
                <c:pt idx="382">
                  <c:v>249</c:v>
                </c:pt>
                <c:pt idx="383">
                  <c:v>127</c:v>
                </c:pt>
                <c:pt idx="384">
                  <c:v>284</c:v>
                </c:pt>
                <c:pt idx="385">
                  <c:v>256</c:v>
                </c:pt>
                <c:pt idx="386">
                  <c:v>207</c:v>
                </c:pt>
                <c:pt idx="387">
                  <c:v>104</c:v>
                </c:pt>
                <c:pt idx="388">
                  <c:v>271</c:v>
                </c:pt>
                <c:pt idx="389">
                  <c:v>232</c:v>
                </c:pt>
                <c:pt idx="390">
                  <c:v>130</c:v>
                </c:pt>
                <c:pt idx="391">
                  <c:v>150</c:v>
                </c:pt>
                <c:pt idx="392">
                  <c:v>318</c:v>
                </c:pt>
                <c:pt idx="393">
                  <c:v>145</c:v>
                </c:pt>
                <c:pt idx="394">
                  <c:v>344</c:v>
                </c:pt>
                <c:pt idx="395">
                  <c:v>201</c:v>
                </c:pt>
                <c:pt idx="396">
                  <c:v>216</c:v>
                </c:pt>
                <c:pt idx="397">
                  <c:v>271</c:v>
                </c:pt>
                <c:pt idx="398">
                  <c:v>181</c:v>
                </c:pt>
                <c:pt idx="399">
                  <c:v>197</c:v>
                </c:pt>
                <c:pt idx="400">
                  <c:v>255</c:v>
                </c:pt>
                <c:pt idx="401">
                  <c:v>283</c:v>
                </c:pt>
                <c:pt idx="402">
                  <c:v>111</c:v>
                </c:pt>
                <c:pt idx="403">
                  <c:v>246</c:v>
                </c:pt>
                <c:pt idx="404">
                  <c:v>198</c:v>
                </c:pt>
                <c:pt idx="405">
                  <c:v>301</c:v>
                </c:pt>
                <c:pt idx="406">
                  <c:v>231</c:v>
                </c:pt>
                <c:pt idx="407">
                  <c:v>110</c:v>
                </c:pt>
                <c:pt idx="408">
                  <c:v>297</c:v>
                </c:pt>
                <c:pt idx="409">
                  <c:v>179</c:v>
                </c:pt>
                <c:pt idx="410">
                  <c:v>172</c:v>
                </c:pt>
                <c:pt idx="411">
                  <c:v>152</c:v>
                </c:pt>
                <c:pt idx="412">
                  <c:v>196</c:v>
                </c:pt>
                <c:pt idx="413">
                  <c:v>334</c:v>
                </c:pt>
                <c:pt idx="414">
                  <c:v>237</c:v>
                </c:pt>
                <c:pt idx="415">
                  <c:v>330</c:v>
                </c:pt>
                <c:pt idx="416">
                  <c:v>360</c:v>
                </c:pt>
                <c:pt idx="417">
                  <c:v>209</c:v>
                </c:pt>
                <c:pt idx="418">
                  <c:v>157</c:v>
                </c:pt>
                <c:pt idx="419">
                  <c:v>107</c:v>
                </c:pt>
                <c:pt idx="420">
                  <c:v>282</c:v>
                </c:pt>
                <c:pt idx="421">
                  <c:v>224</c:v>
                </c:pt>
                <c:pt idx="422">
                  <c:v>155</c:v>
                </c:pt>
                <c:pt idx="423">
                  <c:v>256</c:v>
                </c:pt>
                <c:pt idx="424">
                  <c:v>291</c:v>
                </c:pt>
                <c:pt idx="425">
                  <c:v>119</c:v>
                </c:pt>
              </c:numCache>
            </c:numRef>
          </c:xVal>
          <c:yVal>
            <c:numRef>
              <c:f>'MF2022-5_StackResults'!$B$4:$B$429</c:f>
              <c:numCache>
                <c:formatCode>0.00</c:formatCode>
                <c:ptCount val="426"/>
                <c:pt idx="0">
                  <c:v>0</c:v>
                </c:pt>
                <c:pt idx="1">
                  <c:v>4.9999999999998934E-2</c:v>
                </c:pt>
                <c:pt idx="2">
                  <c:v>9.9999999999999645E-2</c:v>
                </c:pt>
                <c:pt idx="3">
                  <c:v>0.14999999999999858</c:v>
                </c:pt>
                <c:pt idx="4">
                  <c:v>0.19999999999999929</c:v>
                </c:pt>
                <c:pt idx="5">
                  <c:v>0.25</c:v>
                </c:pt>
                <c:pt idx="6">
                  <c:v>0.29999999999999893</c:v>
                </c:pt>
                <c:pt idx="7">
                  <c:v>0.34999999999999964</c:v>
                </c:pt>
                <c:pt idx="8">
                  <c:v>0.39999999999999858</c:v>
                </c:pt>
                <c:pt idx="9">
                  <c:v>0.44999999999999929</c:v>
                </c:pt>
                <c:pt idx="10">
                  <c:v>0.5</c:v>
                </c:pt>
                <c:pt idx="11">
                  <c:v>0.54999999999999893</c:v>
                </c:pt>
                <c:pt idx="12">
                  <c:v>0.59999999999999964</c:v>
                </c:pt>
                <c:pt idx="13">
                  <c:v>0.64999999999999858</c:v>
                </c:pt>
                <c:pt idx="14">
                  <c:v>0.69999999999999929</c:v>
                </c:pt>
                <c:pt idx="15">
                  <c:v>0.75</c:v>
                </c:pt>
                <c:pt idx="16">
                  <c:v>0.79999999999999893</c:v>
                </c:pt>
                <c:pt idx="17">
                  <c:v>0.84999999999999964</c:v>
                </c:pt>
                <c:pt idx="18">
                  <c:v>0.89999999999999858</c:v>
                </c:pt>
                <c:pt idx="19">
                  <c:v>0.94999999999999929</c:v>
                </c:pt>
                <c:pt idx="20">
                  <c:v>1</c:v>
                </c:pt>
                <c:pt idx="21">
                  <c:v>1.0499999999999989</c:v>
                </c:pt>
                <c:pt idx="22">
                  <c:v>1.0999999999999996</c:v>
                </c:pt>
                <c:pt idx="23">
                  <c:v>1.1499999999999986</c:v>
                </c:pt>
                <c:pt idx="24">
                  <c:v>1.1999999999999993</c:v>
                </c:pt>
                <c:pt idx="25">
                  <c:v>1.25</c:v>
                </c:pt>
                <c:pt idx="26">
                  <c:v>1.2999999999999989</c:v>
                </c:pt>
                <c:pt idx="27">
                  <c:v>1.3499999999999996</c:v>
                </c:pt>
                <c:pt idx="28">
                  <c:v>1.3999999999999986</c:v>
                </c:pt>
                <c:pt idx="29">
                  <c:v>1.4499999999999993</c:v>
                </c:pt>
                <c:pt idx="30">
                  <c:v>1.5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1.6499999999999986</c:v>
                </c:pt>
                <c:pt idx="34">
                  <c:v>1.6999999999999993</c:v>
                </c:pt>
                <c:pt idx="35">
                  <c:v>1.75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1.8999999999999986</c:v>
                </c:pt>
                <c:pt idx="39">
                  <c:v>1.9499999999999993</c:v>
                </c:pt>
                <c:pt idx="40">
                  <c:v>2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2.1499999999999986</c:v>
                </c:pt>
                <c:pt idx="44">
                  <c:v>2.1999999999999993</c:v>
                </c:pt>
                <c:pt idx="45">
                  <c:v>2.25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2.3999999999999986</c:v>
                </c:pt>
                <c:pt idx="49">
                  <c:v>2.4499999999999993</c:v>
                </c:pt>
                <c:pt idx="50">
                  <c:v>2.5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2.6499999999999986</c:v>
                </c:pt>
                <c:pt idx="54">
                  <c:v>2.6999999999999993</c:v>
                </c:pt>
                <c:pt idx="55">
                  <c:v>2.75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2.8999999999999986</c:v>
                </c:pt>
                <c:pt idx="59">
                  <c:v>2.9499999999999993</c:v>
                </c:pt>
                <c:pt idx="60">
                  <c:v>3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3.1499999999999986</c:v>
                </c:pt>
                <c:pt idx="64">
                  <c:v>3.1999999999999993</c:v>
                </c:pt>
                <c:pt idx="65">
                  <c:v>3.25</c:v>
                </c:pt>
                <c:pt idx="66">
                  <c:v>3.3000000000000007</c:v>
                </c:pt>
                <c:pt idx="67">
                  <c:v>3.3499999999999979</c:v>
                </c:pt>
                <c:pt idx="68">
                  <c:v>3.3999999999999986</c:v>
                </c:pt>
                <c:pt idx="69">
                  <c:v>3.4499999999999993</c:v>
                </c:pt>
                <c:pt idx="70">
                  <c:v>3.5</c:v>
                </c:pt>
                <c:pt idx="71">
                  <c:v>3.5500000000000007</c:v>
                </c:pt>
                <c:pt idx="72">
                  <c:v>3.5999999999999979</c:v>
                </c:pt>
                <c:pt idx="73">
                  <c:v>3.6499999999999986</c:v>
                </c:pt>
                <c:pt idx="74">
                  <c:v>3.6999999999999993</c:v>
                </c:pt>
                <c:pt idx="75">
                  <c:v>3.75</c:v>
                </c:pt>
                <c:pt idx="76">
                  <c:v>3.8000000000000007</c:v>
                </c:pt>
                <c:pt idx="77">
                  <c:v>3.8499999999999979</c:v>
                </c:pt>
                <c:pt idx="78">
                  <c:v>3.8999999999999986</c:v>
                </c:pt>
                <c:pt idx="79">
                  <c:v>3.9499999999999993</c:v>
                </c:pt>
                <c:pt idx="80">
                  <c:v>4</c:v>
                </c:pt>
                <c:pt idx="81">
                  <c:v>4.0500000000000007</c:v>
                </c:pt>
                <c:pt idx="82">
                  <c:v>4.0999999999999979</c:v>
                </c:pt>
                <c:pt idx="83">
                  <c:v>4.1499999999999986</c:v>
                </c:pt>
                <c:pt idx="84">
                  <c:v>4.1999999999999993</c:v>
                </c:pt>
                <c:pt idx="85">
                  <c:v>4.25</c:v>
                </c:pt>
                <c:pt idx="86">
                  <c:v>4.3000000000000007</c:v>
                </c:pt>
                <c:pt idx="87">
                  <c:v>4.3499999999999979</c:v>
                </c:pt>
                <c:pt idx="88">
                  <c:v>4.3999999999999986</c:v>
                </c:pt>
                <c:pt idx="89">
                  <c:v>4.4499999999999993</c:v>
                </c:pt>
                <c:pt idx="90">
                  <c:v>4.5</c:v>
                </c:pt>
                <c:pt idx="91">
                  <c:v>4.5500000000000007</c:v>
                </c:pt>
                <c:pt idx="92">
                  <c:v>4.5999999999999979</c:v>
                </c:pt>
                <c:pt idx="93">
                  <c:v>4.6499999999999986</c:v>
                </c:pt>
                <c:pt idx="94">
                  <c:v>4.6999999999999993</c:v>
                </c:pt>
                <c:pt idx="95">
                  <c:v>4.75</c:v>
                </c:pt>
                <c:pt idx="96">
                  <c:v>4.8000000000000007</c:v>
                </c:pt>
                <c:pt idx="97">
                  <c:v>4.8499999999999979</c:v>
                </c:pt>
                <c:pt idx="98">
                  <c:v>4.8999999999999986</c:v>
                </c:pt>
                <c:pt idx="99">
                  <c:v>4.9499999999999993</c:v>
                </c:pt>
                <c:pt idx="100">
                  <c:v>5</c:v>
                </c:pt>
                <c:pt idx="101">
                  <c:v>5.0500000000000007</c:v>
                </c:pt>
                <c:pt idx="102">
                  <c:v>5.0999999999999979</c:v>
                </c:pt>
                <c:pt idx="103">
                  <c:v>5.1499999999999986</c:v>
                </c:pt>
                <c:pt idx="104">
                  <c:v>5.1999999999999993</c:v>
                </c:pt>
                <c:pt idx="105">
                  <c:v>5.25</c:v>
                </c:pt>
                <c:pt idx="106">
                  <c:v>5.3000000000000007</c:v>
                </c:pt>
                <c:pt idx="107">
                  <c:v>5.3499999999999979</c:v>
                </c:pt>
                <c:pt idx="108">
                  <c:v>5.3999999999999986</c:v>
                </c:pt>
                <c:pt idx="109">
                  <c:v>5.4499999999999993</c:v>
                </c:pt>
                <c:pt idx="110">
                  <c:v>5.5</c:v>
                </c:pt>
                <c:pt idx="111">
                  <c:v>5.5500000000000007</c:v>
                </c:pt>
                <c:pt idx="112">
                  <c:v>5.5999999999999979</c:v>
                </c:pt>
                <c:pt idx="113">
                  <c:v>5.6499999999999986</c:v>
                </c:pt>
                <c:pt idx="114">
                  <c:v>5.6999999999999993</c:v>
                </c:pt>
                <c:pt idx="115">
                  <c:v>5.75</c:v>
                </c:pt>
                <c:pt idx="116">
                  <c:v>5.8000000000000007</c:v>
                </c:pt>
                <c:pt idx="117">
                  <c:v>5.8499999999999979</c:v>
                </c:pt>
                <c:pt idx="118">
                  <c:v>5.8999999999999986</c:v>
                </c:pt>
                <c:pt idx="119">
                  <c:v>5.9499999999999993</c:v>
                </c:pt>
                <c:pt idx="120">
                  <c:v>6</c:v>
                </c:pt>
                <c:pt idx="121">
                  <c:v>6.0500000000000007</c:v>
                </c:pt>
                <c:pt idx="122">
                  <c:v>6.0999999999999979</c:v>
                </c:pt>
                <c:pt idx="123">
                  <c:v>6.1499999999999986</c:v>
                </c:pt>
                <c:pt idx="124">
                  <c:v>6.1999999999999993</c:v>
                </c:pt>
                <c:pt idx="125">
                  <c:v>6.25</c:v>
                </c:pt>
                <c:pt idx="126">
                  <c:v>6.3000000000000007</c:v>
                </c:pt>
                <c:pt idx="127">
                  <c:v>6.3499999999999979</c:v>
                </c:pt>
                <c:pt idx="128">
                  <c:v>6.3999999999999986</c:v>
                </c:pt>
                <c:pt idx="129">
                  <c:v>6.4499999999999993</c:v>
                </c:pt>
                <c:pt idx="130">
                  <c:v>6.5</c:v>
                </c:pt>
                <c:pt idx="131">
                  <c:v>6.5500000000000007</c:v>
                </c:pt>
                <c:pt idx="132">
                  <c:v>6.5999999999999979</c:v>
                </c:pt>
                <c:pt idx="133">
                  <c:v>6.6499999999999986</c:v>
                </c:pt>
                <c:pt idx="134">
                  <c:v>6.6999999999999993</c:v>
                </c:pt>
                <c:pt idx="135">
                  <c:v>6.75</c:v>
                </c:pt>
                <c:pt idx="136">
                  <c:v>6.8000000000000007</c:v>
                </c:pt>
                <c:pt idx="137">
                  <c:v>6.8499999999999979</c:v>
                </c:pt>
                <c:pt idx="138">
                  <c:v>6.8999999999999986</c:v>
                </c:pt>
                <c:pt idx="139">
                  <c:v>6.9499999999999993</c:v>
                </c:pt>
                <c:pt idx="140">
                  <c:v>7</c:v>
                </c:pt>
                <c:pt idx="141">
                  <c:v>7.0500000000000007</c:v>
                </c:pt>
                <c:pt idx="142">
                  <c:v>7.0999999999999979</c:v>
                </c:pt>
                <c:pt idx="143">
                  <c:v>7.1499999999999986</c:v>
                </c:pt>
                <c:pt idx="144">
                  <c:v>7.1999999999999993</c:v>
                </c:pt>
                <c:pt idx="145">
                  <c:v>7.25</c:v>
                </c:pt>
                <c:pt idx="146">
                  <c:v>7.3000000000000007</c:v>
                </c:pt>
                <c:pt idx="147">
                  <c:v>7.3499999999999979</c:v>
                </c:pt>
                <c:pt idx="148">
                  <c:v>7.3999999999999986</c:v>
                </c:pt>
                <c:pt idx="149">
                  <c:v>7.4499999999999993</c:v>
                </c:pt>
                <c:pt idx="150">
                  <c:v>7.5</c:v>
                </c:pt>
                <c:pt idx="151">
                  <c:v>7.5500000000000007</c:v>
                </c:pt>
                <c:pt idx="152">
                  <c:v>7.5999999999999979</c:v>
                </c:pt>
                <c:pt idx="153">
                  <c:v>7.6499999999999986</c:v>
                </c:pt>
                <c:pt idx="154">
                  <c:v>7.6999999999999993</c:v>
                </c:pt>
                <c:pt idx="155">
                  <c:v>7.75</c:v>
                </c:pt>
                <c:pt idx="156">
                  <c:v>7.8000000000000007</c:v>
                </c:pt>
                <c:pt idx="157">
                  <c:v>7.8499999999999979</c:v>
                </c:pt>
                <c:pt idx="158">
                  <c:v>7.8999999999999986</c:v>
                </c:pt>
                <c:pt idx="159">
                  <c:v>7.9499999999999993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8.0999999999999979</c:v>
                </c:pt>
                <c:pt idx="163">
                  <c:v>8.1499999999999986</c:v>
                </c:pt>
                <c:pt idx="164">
                  <c:v>8.1999999999999993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8.3499999999999979</c:v>
                </c:pt>
                <c:pt idx="168">
                  <c:v>8.3999999999999986</c:v>
                </c:pt>
                <c:pt idx="169">
                  <c:v>8.4499999999999993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8.5999999999999979</c:v>
                </c:pt>
                <c:pt idx="173">
                  <c:v>8.6499999999999986</c:v>
                </c:pt>
                <c:pt idx="174">
                  <c:v>8.6999999999999993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8.8499999999999979</c:v>
                </c:pt>
                <c:pt idx="178">
                  <c:v>8.8999999999999986</c:v>
                </c:pt>
                <c:pt idx="179">
                  <c:v>8.9499999999999993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9.0999999999999979</c:v>
                </c:pt>
                <c:pt idx="183">
                  <c:v>9.1499999999999986</c:v>
                </c:pt>
                <c:pt idx="184">
                  <c:v>9.1999999999999993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9.5999999999999979</c:v>
                </c:pt>
                <c:pt idx="193">
                  <c:v>9.6499999999999986</c:v>
                </c:pt>
                <c:pt idx="194">
                  <c:v>9.6999999999999993</c:v>
                </c:pt>
                <c:pt idx="195">
                  <c:v>9.75</c:v>
                </c:pt>
                <c:pt idx="196">
                  <c:v>9.8000000000000007</c:v>
                </c:pt>
                <c:pt idx="197">
                  <c:v>9.8499999999999979</c:v>
                </c:pt>
                <c:pt idx="198">
                  <c:v>9.8999999999999986</c:v>
                </c:pt>
                <c:pt idx="199">
                  <c:v>9.9499999999999993</c:v>
                </c:pt>
                <c:pt idx="200">
                  <c:v>10</c:v>
                </c:pt>
                <c:pt idx="201">
                  <c:v>10.050000000000001</c:v>
                </c:pt>
                <c:pt idx="202">
                  <c:v>10.099999999999998</c:v>
                </c:pt>
                <c:pt idx="203">
                  <c:v>10.149999999999999</c:v>
                </c:pt>
                <c:pt idx="204">
                  <c:v>10.199999999999999</c:v>
                </c:pt>
                <c:pt idx="205">
                  <c:v>10.25</c:v>
                </c:pt>
                <c:pt idx="206">
                  <c:v>10.3</c:v>
                </c:pt>
                <c:pt idx="207">
                  <c:v>10.349999999999998</c:v>
                </c:pt>
                <c:pt idx="208">
                  <c:v>10.399999999999999</c:v>
                </c:pt>
                <c:pt idx="209">
                  <c:v>10.45</c:v>
                </c:pt>
                <c:pt idx="210">
                  <c:v>10.5</c:v>
                </c:pt>
                <c:pt idx="211">
                  <c:v>10.55</c:v>
                </c:pt>
                <c:pt idx="212">
                  <c:v>10.599999999999998</c:v>
                </c:pt>
                <c:pt idx="213">
                  <c:v>10.649999999999999</c:v>
                </c:pt>
                <c:pt idx="214">
                  <c:v>10.7</c:v>
                </c:pt>
                <c:pt idx="215">
                  <c:v>10.75</c:v>
                </c:pt>
                <c:pt idx="216">
                  <c:v>10.8</c:v>
                </c:pt>
                <c:pt idx="217">
                  <c:v>10.849999999999998</c:v>
                </c:pt>
                <c:pt idx="218">
                  <c:v>10.899999999999999</c:v>
                </c:pt>
                <c:pt idx="219">
                  <c:v>10.95</c:v>
                </c:pt>
                <c:pt idx="220">
                  <c:v>11</c:v>
                </c:pt>
                <c:pt idx="221">
                  <c:v>11.05</c:v>
                </c:pt>
                <c:pt idx="222">
                  <c:v>11.099999999999998</c:v>
                </c:pt>
                <c:pt idx="223">
                  <c:v>11.149999999999999</c:v>
                </c:pt>
                <c:pt idx="224">
                  <c:v>11.2</c:v>
                </c:pt>
                <c:pt idx="225">
                  <c:v>11.25</c:v>
                </c:pt>
                <c:pt idx="226">
                  <c:v>11.3</c:v>
                </c:pt>
                <c:pt idx="227">
                  <c:v>11.349999999999998</c:v>
                </c:pt>
                <c:pt idx="228">
                  <c:v>11.399999999999999</c:v>
                </c:pt>
                <c:pt idx="229">
                  <c:v>11.45</c:v>
                </c:pt>
                <c:pt idx="230">
                  <c:v>11.5</c:v>
                </c:pt>
                <c:pt idx="231">
                  <c:v>11.55</c:v>
                </c:pt>
                <c:pt idx="232">
                  <c:v>11.599999999999998</c:v>
                </c:pt>
                <c:pt idx="233">
                  <c:v>11.649999999999999</c:v>
                </c:pt>
                <c:pt idx="234">
                  <c:v>11.7</c:v>
                </c:pt>
                <c:pt idx="235">
                  <c:v>11.75</c:v>
                </c:pt>
                <c:pt idx="236">
                  <c:v>11.8</c:v>
                </c:pt>
                <c:pt idx="237">
                  <c:v>11.849999999999998</c:v>
                </c:pt>
                <c:pt idx="238">
                  <c:v>11.899999999999999</c:v>
                </c:pt>
                <c:pt idx="239">
                  <c:v>11.95</c:v>
                </c:pt>
                <c:pt idx="240">
                  <c:v>12</c:v>
                </c:pt>
                <c:pt idx="241">
                  <c:v>12.05</c:v>
                </c:pt>
                <c:pt idx="242">
                  <c:v>12.099999999999998</c:v>
                </c:pt>
                <c:pt idx="243">
                  <c:v>12.149999999999999</c:v>
                </c:pt>
                <c:pt idx="244">
                  <c:v>12.2</c:v>
                </c:pt>
                <c:pt idx="245">
                  <c:v>12.25</c:v>
                </c:pt>
                <c:pt idx="246">
                  <c:v>12.3</c:v>
                </c:pt>
                <c:pt idx="247">
                  <c:v>12.349999999999998</c:v>
                </c:pt>
                <c:pt idx="248">
                  <c:v>12.399999999999999</c:v>
                </c:pt>
                <c:pt idx="249">
                  <c:v>12.45</c:v>
                </c:pt>
                <c:pt idx="250">
                  <c:v>12.5</c:v>
                </c:pt>
                <c:pt idx="251">
                  <c:v>12.55</c:v>
                </c:pt>
                <c:pt idx="252">
                  <c:v>12.599999999999998</c:v>
                </c:pt>
                <c:pt idx="253">
                  <c:v>12.649999999999999</c:v>
                </c:pt>
                <c:pt idx="254">
                  <c:v>12.7</c:v>
                </c:pt>
                <c:pt idx="255">
                  <c:v>12.75</c:v>
                </c:pt>
                <c:pt idx="256">
                  <c:v>12.8</c:v>
                </c:pt>
                <c:pt idx="257">
                  <c:v>12.849999999999998</c:v>
                </c:pt>
                <c:pt idx="258">
                  <c:v>12.899999999999999</c:v>
                </c:pt>
                <c:pt idx="259">
                  <c:v>12.95</c:v>
                </c:pt>
                <c:pt idx="260">
                  <c:v>13</c:v>
                </c:pt>
                <c:pt idx="261">
                  <c:v>13.05</c:v>
                </c:pt>
                <c:pt idx="262">
                  <c:v>13.099999999999998</c:v>
                </c:pt>
                <c:pt idx="263">
                  <c:v>13.149999999999999</c:v>
                </c:pt>
                <c:pt idx="264">
                  <c:v>13.2</c:v>
                </c:pt>
                <c:pt idx="265">
                  <c:v>13.25</c:v>
                </c:pt>
                <c:pt idx="266">
                  <c:v>13.3</c:v>
                </c:pt>
                <c:pt idx="267">
                  <c:v>13.349999999999998</c:v>
                </c:pt>
                <c:pt idx="268">
                  <c:v>13.399999999999999</c:v>
                </c:pt>
                <c:pt idx="269">
                  <c:v>13.45</c:v>
                </c:pt>
                <c:pt idx="270">
                  <c:v>13.5</c:v>
                </c:pt>
                <c:pt idx="271">
                  <c:v>13.55</c:v>
                </c:pt>
                <c:pt idx="272">
                  <c:v>13.599999999999998</c:v>
                </c:pt>
                <c:pt idx="273">
                  <c:v>13.649999999999999</c:v>
                </c:pt>
                <c:pt idx="274">
                  <c:v>13.7</c:v>
                </c:pt>
                <c:pt idx="275">
                  <c:v>13.75</c:v>
                </c:pt>
                <c:pt idx="276">
                  <c:v>13.8</c:v>
                </c:pt>
                <c:pt idx="277">
                  <c:v>13.849999999999998</c:v>
                </c:pt>
                <c:pt idx="278">
                  <c:v>13.899999999999999</c:v>
                </c:pt>
                <c:pt idx="279">
                  <c:v>13.95</c:v>
                </c:pt>
                <c:pt idx="280">
                  <c:v>14</c:v>
                </c:pt>
                <c:pt idx="281">
                  <c:v>14.05</c:v>
                </c:pt>
                <c:pt idx="282">
                  <c:v>14.099999999999998</c:v>
                </c:pt>
                <c:pt idx="283">
                  <c:v>14.149999999999999</c:v>
                </c:pt>
                <c:pt idx="284">
                  <c:v>14.2</c:v>
                </c:pt>
                <c:pt idx="285">
                  <c:v>14.25</c:v>
                </c:pt>
                <c:pt idx="286">
                  <c:v>14.3</c:v>
                </c:pt>
                <c:pt idx="287">
                  <c:v>14.349999999999998</c:v>
                </c:pt>
                <c:pt idx="288">
                  <c:v>14.399999999999999</c:v>
                </c:pt>
                <c:pt idx="289">
                  <c:v>14.45</c:v>
                </c:pt>
                <c:pt idx="290">
                  <c:v>14.5</c:v>
                </c:pt>
                <c:pt idx="291">
                  <c:v>14.55</c:v>
                </c:pt>
                <c:pt idx="292">
                  <c:v>14.599999999999998</c:v>
                </c:pt>
                <c:pt idx="293">
                  <c:v>14.649999999999999</c:v>
                </c:pt>
                <c:pt idx="294">
                  <c:v>14.7</c:v>
                </c:pt>
                <c:pt idx="295">
                  <c:v>14.75</c:v>
                </c:pt>
                <c:pt idx="296">
                  <c:v>14.8</c:v>
                </c:pt>
                <c:pt idx="297">
                  <c:v>14.849999999999998</c:v>
                </c:pt>
                <c:pt idx="298">
                  <c:v>14.899999999999999</c:v>
                </c:pt>
                <c:pt idx="299">
                  <c:v>14.95</c:v>
                </c:pt>
                <c:pt idx="300">
                  <c:v>15</c:v>
                </c:pt>
                <c:pt idx="301">
                  <c:v>15.05</c:v>
                </c:pt>
                <c:pt idx="302">
                  <c:v>15.099999999999998</c:v>
                </c:pt>
                <c:pt idx="303">
                  <c:v>15.149999999999999</c:v>
                </c:pt>
                <c:pt idx="304">
                  <c:v>15.2</c:v>
                </c:pt>
                <c:pt idx="305">
                  <c:v>15.25</c:v>
                </c:pt>
                <c:pt idx="306">
                  <c:v>15.3</c:v>
                </c:pt>
                <c:pt idx="307">
                  <c:v>15.349999999999998</c:v>
                </c:pt>
                <c:pt idx="308">
                  <c:v>15.399999999999999</c:v>
                </c:pt>
                <c:pt idx="309">
                  <c:v>15.45</c:v>
                </c:pt>
                <c:pt idx="310">
                  <c:v>15.5</c:v>
                </c:pt>
                <c:pt idx="311">
                  <c:v>15.55</c:v>
                </c:pt>
                <c:pt idx="312">
                  <c:v>15.599999999999998</c:v>
                </c:pt>
                <c:pt idx="313">
                  <c:v>15.649999999999999</c:v>
                </c:pt>
                <c:pt idx="314">
                  <c:v>15.7</c:v>
                </c:pt>
                <c:pt idx="315">
                  <c:v>15.75</c:v>
                </c:pt>
                <c:pt idx="316">
                  <c:v>15.8</c:v>
                </c:pt>
                <c:pt idx="317">
                  <c:v>15.849999999999998</c:v>
                </c:pt>
                <c:pt idx="318">
                  <c:v>15.899999999999999</c:v>
                </c:pt>
                <c:pt idx="319">
                  <c:v>15.95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19.099999999999998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19.249999999999996</c:v>
                </c:pt>
                <c:pt idx="386">
                  <c:v>19.3</c:v>
                </c:pt>
                <c:pt idx="387">
                  <c:v>19.349999999999998</c:v>
                </c:pt>
                <c:pt idx="388">
                  <c:v>19.400000000000002</c:v>
                </c:pt>
                <c:pt idx="389">
                  <c:v>19.45</c:v>
                </c:pt>
                <c:pt idx="390">
                  <c:v>19.499999999999996</c:v>
                </c:pt>
                <c:pt idx="391">
                  <c:v>19.55</c:v>
                </c:pt>
                <c:pt idx="392">
                  <c:v>19.599999999999998</c:v>
                </c:pt>
                <c:pt idx="393">
                  <c:v>19.650000000000002</c:v>
                </c:pt>
                <c:pt idx="394">
                  <c:v>19.7</c:v>
                </c:pt>
                <c:pt idx="395">
                  <c:v>19.749999999999996</c:v>
                </c:pt>
                <c:pt idx="396">
                  <c:v>19.8</c:v>
                </c:pt>
                <c:pt idx="397">
                  <c:v>19.849999999999998</c:v>
                </c:pt>
                <c:pt idx="398">
                  <c:v>19.900000000000002</c:v>
                </c:pt>
                <c:pt idx="399">
                  <c:v>19.95</c:v>
                </c:pt>
                <c:pt idx="400">
                  <c:v>19.999999999999996</c:v>
                </c:pt>
                <c:pt idx="401">
                  <c:v>20.05</c:v>
                </c:pt>
                <c:pt idx="402">
                  <c:v>20.099999999999998</c:v>
                </c:pt>
                <c:pt idx="403">
                  <c:v>20.150000000000002</c:v>
                </c:pt>
                <c:pt idx="404">
                  <c:v>20.2</c:v>
                </c:pt>
                <c:pt idx="405">
                  <c:v>20.249999999999996</c:v>
                </c:pt>
                <c:pt idx="406">
                  <c:v>20.3</c:v>
                </c:pt>
                <c:pt idx="407">
                  <c:v>20.349999999999998</c:v>
                </c:pt>
                <c:pt idx="408">
                  <c:v>20.400000000000002</c:v>
                </c:pt>
                <c:pt idx="409">
                  <c:v>20.45</c:v>
                </c:pt>
                <c:pt idx="410">
                  <c:v>20.499999999999996</c:v>
                </c:pt>
                <c:pt idx="411">
                  <c:v>20.55</c:v>
                </c:pt>
                <c:pt idx="412">
                  <c:v>20.599999999999998</c:v>
                </c:pt>
                <c:pt idx="413">
                  <c:v>20.650000000000002</c:v>
                </c:pt>
                <c:pt idx="414">
                  <c:v>20.7</c:v>
                </c:pt>
                <c:pt idx="415">
                  <c:v>20.749999999999996</c:v>
                </c:pt>
                <c:pt idx="416">
                  <c:v>20.8</c:v>
                </c:pt>
                <c:pt idx="417">
                  <c:v>20.849999999999998</c:v>
                </c:pt>
                <c:pt idx="418">
                  <c:v>20.900000000000002</c:v>
                </c:pt>
                <c:pt idx="419">
                  <c:v>20.95</c:v>
                </c:pt>
                <c:pt idx="420">
                  <c:v>20.999999999999996</c:v>
                </c:pt>
                <c:pt idx="421">
                  <c:v>21.05</c:v>
                </c:pt>
                <c:pt idx="422">
                  <c:v>21.099999999999998</c:v>
                </c:pt>
                <c:pt idx="423">
                  <c:v>21.150000000000002</c:v>
                </c:pt>
                <c:pt idx="424">
                  <c:v>21.2</c:v>
                </c:pt>
                <c:pt idx="425">
                  <c:v>21.249999999999996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E0E-47E0-811B-D24B091EF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93472"/>
        <c:axId val="209594048"/>
      </c:scatterChart>
      <c:valAx>
        <c:axId val="20959347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594048"/>
        <c:crosses val="autoZero"/>
        <c:crossBetween val="midCat"/>
      </c:valAx>
      <c:valAx>
        <c:axId val="209594048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593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Inner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</a:t>
            </a:r>
            <a:r>
              <a:rPr lang="en-US"/>
              <a:t>Nickel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Ni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'MF2022-5_StackResults'!$AA$4:$AA$429</c:f>
              <c:numCache>
                <c:formatCode>General</c:formatCode>
                <c:ptCount val="4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22</c:v>
                </c:pt>
                <c:pt idx="6">
                  <c:v>32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18</c:v>
                </c:pt>
                <c:pt idx="12">
                  <c:v>0</c:v>
                </c:pt>
                <c:pt idx="13">
                  <c:v>0</c:v>
                </c:pt>
                <c:pt idx="14">
                  <c:v>26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25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15</c:v>
                </c:pt>
                <c:pt idx="26">
                  <c:v>0</c:v>
                </c:pt>
                <c:pt idx="27">
                  <c:v>6</c:v>
                </c:pt>
                <c:pt idx="28">
                  <c:v>0</c:v>
                </c:pt>
                <c:pt idx="29">
                  <c:v>16</c:v>
                </c:pt>
                <c:pt idx="30">
                  <c:v>0</c:v>
                </c:pt>
                <c:pt idx="31">
                  <c:v>9</c:v>
                </c:pt>
                <c:pt idx="32">
                  <c:v>14</c:v>
                </c:pt>
                <c:pt idx="33">
                  <c:v>6</c:v>
                </c:pt>
                <c:pt idx="34">
                  <c:v>0</c:v>
                </c:pt>
                <c:pt idx="35">
                  <c:v>0</c:v>
                </c:pt>
                <c:pt idx="36">
                  <c:v>50</c:v>
                </c:pt>
                <c:pt idx="37">
                  <c:v>0</c:v>
                </c:pt>
                <c:pt idx="38">
                  <c:v>0</c:v>
                </c:pt>
                <c:pt idx="39">
                  <c:v>29</c:v>
                </c:pt>
                <c:pt idx="40">
                  <c:v>31</c:v>
                </c:pt>
                <c:pt idx="41">
                  <c:v>37</c:v>
                </c:pt>
                <c:pt idx="42">
                  <c:v>16</c:v>
                </c:pt>
                <c:pt idx="43">
                  <c:v>17</c:v>
                </c:pt>
                <c:pt idx="44">
                  <c:v>0</c:v>
                </c:pt>
                <c:pt idx="45">
                  <c:v>35</c:v>
                </c:pt>
                <c:pt idx="46">
                  <c:v>0</c:v>
                </c:pt>
                <c:pt idx="47">
                  <c:v>0</c:v>
                </c:pt>
                <c:pt idx="48">
                  <c:v>67</c:v>
                </c:pt>
                <c:pt idx="49">
                  <c:v>7</c:v>
                </c:pt>
                <c:pt idx="50">
                  <c:v>0</c:v>
                </c:pt>
                <c:pt idx="51">
                  <c:v>17</c:v>
                </c:pt>
                <c:pt idx="52">
                  <c:v>47</c:v>
                </c:pt>
                <c:pt idx="53">
                  <c:v>0</c:v>
                </c:pt>
                <c:pt idx="54">
                  <c:v>30</c:v>
                </c:pt>
                <c:pt idx="55">
                  <c:v>0</c:v>
                </c:pt>
                <c:pt idx="56">
                  <c:v>14</c:v>
                </c:pt>
                <c:pt idx="57">
                  <c:v>18</c:v>
                </c:pt>
                <c:pt idx="58">
                  <c:v>25</c:v>
                </c:pt>
                <c:pt idx="59">
                  <c:v>35</c:v>
                </c:pt>
                <c:pt idx="60">
                  <c:v>0</c:v>
                </c:pt>
                <c:pt idx="61">
                  <c:v>38</c:v>
                </c:pt>
                <c:pt idx="62">
                  <c:v>12</c:v>
                </c:pt>
                <c:pt idx="63">
                  <c:v>13</c:v>
                </c:pt>
                <c:pt idx="64">
                  <c:v>0</c:v>
                </c:pt>
                <c:pt idx="65">
                  <c:v>21</c:v>
                </c:pt>
                <c:pt idx="66">
                  <c:v>21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31</c:v>
                </c:pt>
                <c:pt idx="74">
                  <c:v>0</c:v>
                </c:pt>
                <c:pt idx="75">
                  <c:v>32</c:v>
                </c:pt>
                <c:pt idx="76">
                  <c:v>0</c:v>
                </c:pt>
                <c:pt idx="77">
                  <c:v>0</c:v>
                </c:pt>
                <c:pt idx="78">
                  <c:v>21</c:v>
                </c:pt>
                <c:pt idx="79">
                  <c:v>16</c:v>
                </c:pt>
                <c:pt idx="80">
                  <c:v>44</c:v>
                </c:pt>
                <c:pt idx="81">
                  <c:v>0</c:v>
                </c:pt>
                <c:pt idx="82">
                  <c:v>16</c:v>
                </c:pt>
                <c:pt idx="83">
                  <c:v>0</c:v>
                </c:pt>
                <c:pt idx="84">
                  <c:v>64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11</c:v>
                </c:pt>
                <c:pt idx="89">
                  <c:v>0</c:v>
                </c:pt>
                <c:pt idx="90">
                  <c:v>57</c:v>
                </c:pt>
                <c:pt idx="91">
                  <c:v>46</c:v>
                </c:pt>
                <c:pt idx="92">
                  <c:v>5</c:v>
                </c:pt>
                <c:pt idx="93">
                  <c:v>17</c:v>
                </c:pt>
                <c:pt idx="94">
                  <c:v>33</c:v>
                </c:pt>
                <c:pt idx="95">
                  <c:v>44</c:v>
                </c:pt>
                <c:pt idx="96">
                  <c:v>0</c:v>
                </c:pt>
                <c:pt idx="97">
                  <c:v>6</c:v>
                </c:pt>
                <c:pt idx="98">
                  <c:v>34</c:v>
                </c:pt>
                <c:pt idx="99">
                  <c:v>0</c:v>
                </c:pt>
                <c:pt idx="100">
                  <c:v>0</c:v>
                </c:pt>
                <c:pt idx="101">
                  <c:v>10</c:v>
                </c:pt>
                <c:pt idx="102">
                  <c:v>42</c:v>
                </c:pt>
                <c:pt idx="103">
                  <c:v>45</c:v>
                </c:pt>
                <c:pt idx="104">
                  <c:v>60</c:v>
                </c:pt>
                <c:pt idx="105">
                  <c:v>27</c:v>
                </c:pt>
                <c:pt idx="106">
                  <c:v>18</c:v>
                </c:pt>
                <c:pt idx="107">
                  <c:v>0</c:v>
                </c:pt>
                <c:pt idx="108">
                  <c:v>13</c:v>
                </c:pt>
                <c:pt idx="109">
                  <c:v>0</c:v>
                </c:pt>
                <c:pt idx="110">
                  <c:v>33</c:v>
                </c:pt>
                <c:pt idx="111">
                  <c:v>24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21</c:v>
                </c:pt>
                <c:pt idx="116">
                  <c:v>29</c:v>
                </c:pt>
                <c:pt idx="117">
                  <c:v>49</c:v>
                </c:pt>
                <c:pt idx="118">
                  <c:v>0</c:v>
                </c:pt>
                <c:pt idx="119">
                  <c:v>0</c:v>
                </c:pt>
                <c:pt idx="120">
                  <c:v>6</c:v>
                </c:pt>
                <c:pt idx="121">
                  <c:v>37</c:v>
                </c:pt>
                <c:pt idx="122">
                  <c:v>6</c:v>
                </c:pt>
                <c:pt idx="123">
                  <c:v>35</c:v>
                </c:pt>
                <c:pt idx="124">
                  <c:v>0</c:v>
                </c:pt>
                <c:pt idx="125">
                  <c:v>51</c:v>
                </c:pt>
                <c:pt idx="126">
                  <c:v>0</c:v>
                </c:pt>
                <c:pt idx="127">
                  <c:v>0</c:v>
                </c:pt>
                <c:pt idx="128">
                  <c:v>30</c:v>
                </c:pt>
                <c:pt idx="129">
                  <c:v>0</c:v>
                </c:pt>
                <c:pt idx="130">
                  <c:v>18</c:v>
                </c:pt>
                <c:pt idx="131">
                  <c:v>38</c:v>
                </c:pt>
                <c:pt idx="132">
                  <c:v>6</c:v>
                </c:pt>
                <c:pt idx="133">
                  <c:v>23</c:v>
                </c:pt>
                <c:pt idx="134">
                  <c:v>0</c:v>
                </c:pt>
                <c:pt idx="135">
                  <c:v>4</c:v>
                </c:pt>
                <c:pt idx="136">
                  <c:v>43</c:v>
                </c:pt>
                <c:pt idx="137">
                  <c:v>0</c:v>
                </c:pt>
                <c:pt idx="138">
                  <c:v>26</c:v>
                </c:pt>
                <c:pt idx="139">
                  <c:v>16</c:v>
                </c:pt>
                <c:pt idx="140">
                  <c:v>28</c:v>
                </c:pt>
                <c:pt idx="141">
                  <c:v>0</c:v>
                </c:pt>
                <c:pt idx="142">
                  <c:v>30</c:v>
                </c:pt>
                <c:pt idx="143">
                  <c:v>42</c:v>
                </c:pt>
                <c:pt idx="144">
                  <c:v>0</c:v>
                </c:pt>
                <c:pt idx="145">
                  <c:v>0</c:v>
                </c:pt>
                <c:pt idx="146">
                  <c:v>23</c:v>
                </c:pt>
                <c:pt idx="147">
                  <c:v>29</c:v>
                </c:pt>
                <c:pt idx="148">
                  <c:v>0</c:v>
                </c:pt>
                <c:pt idx="149">
                  <c:v>17</c:v>
                </c:pt>
                <c:pt idx="150">
                  <c:v>12</c:v>
                </c:pt>
                <c:pt idx="151">
                  <c:v>0</c:v>
                </c:pt>
                <c:pt idx="152">
                  <c:v>27</c:v>
                </c:pt>
                <c:pt idx="153">
                  <c:v>0</c:v>
                </c:pt>
                <c:pt idx="154">
                  <c:v>28</c:v>
                </c:pt>
                <c:pt idx="155">
                  <c:v>0</c:v>
                </c:pt>
                <c:pt idx="156">
                  <c:v>77</c:v>
                </c:pt>
                <c:pt idx="157">
                  <c:v>35</c:v>
                </c:pt>
                <c:pt idx="158">
                  <c:v>15</c:v>
                </c:pt>
                <c:pt idx="159">
                  <c:v>0</c:v>
                </c:pt>
                <c:pt idx="160">
                  <c:v>48</c:v>
                </c:pt>
                <c:pt idx="161">
                  <c:v>0</c:v>
                </c:pt>
                <c:pt idx="162">
                  <c:v>20</c:v>
                </c:pt>
                <c:pt idx="163">
                  <c:v>38</c:v>
                </c:pt>
                <c:pt idx="164">
                  <c:v>21</c:v>
                </c:pt>
                <c:pt idx="165">
                  <c:v>7</c:v>
                </c:pt>
                <c:pt idx="166">
                  <c:v>16</c:v>
                </c:pt>
                <c:pt idx="167">
                  <c:v>9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21</c:v>
                </c:pt>
                <c:pt idx="172">
                  <c:v>0</c:v>
                </c:pt>
                <c:pt idx="173">
                  <c:v>39</c:v>
                </c:pt>
                <c:pt idx="174">
                  <c:v>31</c:v>
                </c:pt>
                <c:pt idx="175">
                  <c:v>40</c:v>
                </c:pt>
                <c:pt idx="176">
                  <c:v>5</c:v>
                </c:pt>
                <c:pt idx="177">
                  <c:v>26</c:v>
                </c:pt>
                <c:pt idx="178">
                  <c:v>13</c:v>
                </c:pt>
                <c:pt idx="179">
                  <c:v>39</c:v>
                </c:pt>
                <c:pt idx="180">
                  <c:v>11</c:v>
                </c:pt>
                <c:pt idx="181">
                  <c:v>12</c:v>
                </c:pt>
                <c:pt idx="182">
                  <c:v>46</c:v>
                </c:pt>
                <c:pt idx="183">
                  <c:v>0</c:v>
                </c:pt>
                <c:pt idx="184">
                  <c:v>0</c:v>
                </c:pt>
                <c:pt idx="185">
                  <c:v>28</c:v>
                </c:pt>
                <c:pt idx="186">
                  <c:v>31</c:v>
                </c:pt>
                <c:pt idx="187">
                  <c:v>15</c:v>
                </c:pt>
                <c:pt idx="188">
                  <c:v>24</c:v>
                </c:pt>
                <c:pt idx="189">
                  <c:v>27</c:v>
                </c:pt>
                <c:pt idx="190">
                  <c:v>36</c:v>
                </c:pt>
                <c:pt idx="191">
                  <c:v>19</c:v>
                </c:pt>
                <c:pt idx="192">
                  <c:v>13</c:v>
                </c:pt>
                <c:pt idx="193">
                  <c:v>14</c:v>
                </c:pt>
                <c:pt idx="194">
                  <c:v>14</c:v>
                </c:pt>
                <c:pt idx="195">
                  <c:v>6</c:v>
                </c:pt>
                <c:pt idx="196">
                  <c:v>56</c:v>
                </c:pt>
                <c:pt idx="197">
                  <c:v>0</c:v>
                </c:pt>
                <c:pt idx="198">
                  <c:v>0</c:v>
                </c:pt>
                <c:pt idx="199">
                  <c:v>19</c:v>
                </c:pt>
                <c:pt idx="200">
                  <c:v>12</c:v>
                </c:pt>
                <c:pt idx="201">
                  <c:v>8</c:v>
                </c:pt>
                <c:pt idx="202">
                  <c:v>54</c:v>
                </c:pt>
                <c:pt idx="203">
                  <c:v>32</c:v>
                </c:pt>
                <c:pt idx="204">
                  <c:v>0</c:v>
                </c:pt>
                <c:pt idx="205">
                  <c:v>0</c:v>
                </c:pt>
                <c:pt idx="206">
                  <c:v>21</c:v>
                </c:pt>
                <c:pt idx="207">
                  <c:v>20</c:v>
                </c:pt>
                <c:pt idx="208">
                  <c:v>0</c:v>
                </c:pt>
                <c:pt idx="209">
                  <c:v>0</c:v>
                </c:pt>
                <c:pt idx="210">
                  <c:v>54</c:v>
                </c:pt>
                <c:pt idx="211">
                  <c:v>0</c:v>
                </c:pt>
                <c:pt idx="212">
                  <c:v>41</c:v>
                </c:pt>
                <c:pt idx="213">
                  <c:v>11</c:v>
                </c:pt>
                <c:pt idx="214">
                  <c:v>44</c:v>
                </c:pt>
                <c:pt idx="215">
                  <c:v>0</c:v>
                </c:pt>
                <c:pt idx="216">
                  <c:v>20</c:v>
                </c:pt>
                <c:pt idx="217">
                  <c:v>0</c:v>
                </c:pt>
                <c:pt idx="218">
                  <c:v>7</c:v>
                </c:pt>
                <c:pt idx="219">
                  <c:v>19</c:v>
                </c:pt>
                <c:pt idx="220">
                  <c:v>0</c:v>
                </c:pt>
                <c:pt idx="221">
                  <c:v>0</c:v>
                </c:pt>
                <c:pt idx="222">
                  <c:v>23</c:v>
                </c:pt>
                <c:pt idx="223">
                  <c:v>30</c:v>
                </c:pt>
                <c:pt idx="224">
                  <c:v>18</c:v>
                </c:pt>
                <c:pt idx="225">
                  <c:v>20</c:v>
                </c:pt>
                <c:pt idx="226">
                  <c:v>0</c:v>
                </c:pt>
                <c:pt idx="227">
                  <c:v>34</c:v>
                </c:pt>
                <c:pt idx="228">
                  <c:v>10</c:v>
                </c:pt>
                <c:pt idx="229">
                  <c:v>46</c:v>
                </c:pt>
                <c:pt idx="230">
                  <c:v>24</c:v>
                </c:pt>
                <c:pt idx="231">
                  <c:v>14</c:v>
                </c:pt>
                <c:pt idx="232">
                  <c:v>0</c:v>
                </c:pt>
                <c:pt idx="233">
                  <c:v>0</c:v>
                </c:pt>
                <c:pt idx="234">
                  <c:v>47</c:v>
                </c:pt>
                <c:pt idx="235">
                  <c:v>0</c:v>
                </c:pt>
                <c:pt idx="236">
                  <c:v>0</c:v>
                </c:pt>
                <c:pt idx="237">
                  <c:v>13</c:v>
                </c:pt>
                <c:pt idx="238">
                  <c:v>23</c:v>
                </c:pt>
                <c:pt idx="239">
                  <c:v>50</c:v>
                </c:pt>
                <c:pt idx="240">
                  <c:v>23</c:v>
                </c:pt>
                <c:pt idx="241">
                  <c:v>23</c:v>
                </c:pt>
                <c:pt idx="242">
                  <c:v>34</c:v>
                </c:pt>
                <c:pt idx="243">
                  <c:v>0</c:v>
                </c:pt>
                <c:pt idx="244">
                  <c:v>0</c:v>
                </c:pt>
                <c:pt idx="245">
                  <c:v>21</c:v>
                </c:pt>
                <c:pt idx="246">
                  <c:v>10</c:v>
                </c:pt>
                <c:pt idx="247">
                  <c:v>0</c:v>
                </c:pt>
                <c:pt idx="248">
                  <c:v>32</c:v>
                </c:pt>
                <c:pt idx="249">
                  <c:v>0</c:v>
                </c:pt>
                <c:pt idx="250">
                  <c:v>0</c:v>
                </c:pt>
                <c:pt idx="251">
                  <c:v>52</c:v>
                </c:pt>
                <c:pt idx="252">
                  <c:v>0</c:v>
                </c:pt>
                <c:pt idx="253">
                  <c:v>37</c:v>
                </c:pt>
                <c:pt idx="254">
                  <c:v>0</c:v>
                </c:pt>
                <c:pt idx="255">
                  <c:v>64</c:v>
                </c:pt>
                <c:pt idx="256">
                  <c:v>22</c:v>
                </c:pt>
                <c:pt idx="257">
                  <c:v>7</c:v>
                </c:pt>
                <c:pt idx="258">
                  <c:v>0</c:v>
                </c:pt>
                <c:pt idx="259">
                  <c:v>0</c:v>
                </c:pt>
                <c:pt idx="260">
                  <c:v>34</c:v>
                </c:pt>
                <c:pt idx="261">
                  <c:v>0</c:v>
                </c:pt>
                <c:pt idx="262">
                  <c:v>14</c:v>
                </c:pt>
                <c:pt idx="263">
                  <c:v>12</c:v>
                </c:pt>
                <c:pt idx="264">
                  <c:v>0</c:v>
                </c:pt>
                <c:pt idx="265">
                  <c:v>7</c:v>
                </c:pt>
                <c:pt idx="266">
                  <c:v>0</c:v>
                </c:pt>
                <c:pt idx="267">
                  <c:v>22</c:v>
                </c:pt>
                <c:pt idx="268">
                  <c:v>0</c:v>
                </c:pt>
                <c:pt idx="269">
                  <c:v>0</c:v>
                </c:pt>
                <c:pt idx="270">
                  <c:v>21</c:v>
                </c:pt>
                <c:pt idx="271">
                  <c:v>32</c:v>
                </c:pt>
                <c:pt idx="272">
                  <c:v>0</c:v>
                </c:pt>
                <c:pt idx="273">
                  <c:v>0</c:v>
                </c:pt>
                <c:pt idx="274">
                  <c:v>31</c:v>
                </c:pt>
                <c:pt idx="275">
                  <c:v>0</c:v>
                </c:pt>
                <c:pt idx="276">
                  <c:v>0</c:v>
                </c:pt>
                <c:pt idx="277">
                  <c:v>20</c:v>
                </c:pt>
                <c:pt idx="278">
                  <c:v>0</c:v>
                </c:pt>
                <c:pt idx="279">
                  <c:v>4</c:v>
                </c:pt>
                <c:pt idx="280">
                  <c:v>0</c:v>
                </c:pt>
                <c:pt idx="281">
                  <c:v>28</c:v>
                </c:pt>
                <c:pt idx="282">
                  <c:v>34</c:v>
                </c:pt>
                <c:pt idx="283">
                  <c:v>0</c:v>
                </c:pt>
                <c:pt idx="284">
                  <c:v>0</c:v>
                </c:pt>
                <c:pt idx="285">
                  <c:v>19</c:v>
                </c:pt>
                <c:pt idx="286">
                  <c:v>12</c:v>
                </c:pt>
                <c:pt idx="287">
                  <c:v>67</c:v>
                </c:pt>
                <c:pt idx="288">
                  <c:v>21</c:v>
                </c:pt>
                <c:pt idx="289">
                  <c:v>0</c:v>
                </c:pt>
                <c:pt idx="290">
                  <c:v>18</c:v>
                </c:pt>
                <c:pt idx="291">
                  <c:v>34</c:v>
                </c:pt>
                <c:pt idx="292">
                  <c:v>0</c:v>
                </c:pt>
                <c:pt idx="293">
                  <c:v>53</c:v>
                </c:pt>
                <c:pt idx="294">
                  <c:v>4</c:v>
                </c:pt>
                <c:pt idx="295">
                  <c:v>44</c:v>
                </c:pt>
                <c:pt idx="296">
                  <c:v>0</c:v>
                </c:pt>
                <c:pt idx="297">
                  <c:v>0</c:v>
                </c:pt>
                <c:pt idx="298">
                  <c:v>60</c:v>
                </c:pt>
                <c:pt idx="299">
                  <c:v>10</c:v>
                </c:pt>
                <c:pt idx="300">
                  <c:v>6</c:v>
                </c:pt>
                <c:pt idx="301">
                  <c:v>18</c:v>
                </c:pt>
                <c:pt idx="302">
                  <c:v>0</c:v>
                </c:pt>
                <c:pt idx="303">
                  <c:v>0</c:v>
                </c:pt>
                <c:pt idx="304">
                  <c:v>14</c:v>
                </c:pt>
                <c:pt idx="305">
                  <c:v>53</c:v>
                </c:pt>
                <c:pt idx="306">
                  <c:v>5</c:v>
                </c:pt>
                <c:pt idx="307">
                  <c:v>0</c:v>
                </c:pt>
                <c:pt idx="308">
                  <c:v>10</c:v>
                </c:pt>
                <c:pt idx="309">
                  <c:v>41</c:v>
                </c:pt>
                <c:pt idx="310">
                  <c:v>13</c:v>
                </c:pt>
                <c:pt idx="311">
                  <c:v>38</c:v>
                </c:pt>
                <c:pt idx="312">
                  <c:v>31</c:v>
                </c:pt>
                <c:pt idx="313">
                  <c:v>9</c:v>
                </c:pt>
                <c:pt idx="314">
                  <c:v>26</c:v>
                </c:pt>
                <c:pt idx="315">
                  <c:v>13</c:v>
                </c:pt>
                <c:pt idx="316">
                  <c:v>69</c:v>
                </c:pt>
                <c:pt idx="317">
                  <c:v>22</c:v>
                </c:pt>
                <c:pt idx="318">
                  <c:v>16</c:v>
                </c:pt>
                <c:pt idx="319">
                  <c:v>29</c:v>
                </c:pt>
                <c:pt idx="320">
                  <c:v>0</c:v>
                </c:pt>
                <c:pt idx="321">
                  <c:v>0</c:v>
                </c:pt>
                <c:pt idx="322">
                  <c:v>9</c:v>
                </c:pt>
                <c:pt idx="323">
                  <c:v>14</c:v>
                </c:pt>
                <c:pt idx="324">
                  <c:v>16</c:v>
                </c:pt>
                <c:pt idx="325">
                  <c:v>24</c:v>
                </c:pt>
                <c:pt idx="326">
                  <c:v>8</c:v>
                </c:pt>
                <c:pt idx="327">
                  <c:v>17</c:v>
                </c:pt>
                <c:pt idx="328">
                  <c:v>41</c:v>
                </c:pt>
                <c:pt idx="329">
                  <c:v>16</c:v>
                </c:pt>
                <c:pt idx="330">
                  <c:v>23</c:v>
                </c:pt>
                <c:pt idx="331">
                  <c:v>78</c:v>
                </c:pt>
                <c:pt idx="332">
                  <c:v>56</c:v>
                </c:pt>
                <c:pt idx="333">
                  <c:v>16</c:v>
                </c:pt>
                <c:pt idx="337">
                  <c:v>26</c:v>
                </c:pt>
                <c:pt idx="338">
                  <c:v>26</c:v>
                </c:pt>
                <c:pt idx="344">
                  <c:v>41</c:v>
                </c:pt>
                <c:pt idx="345">
                  <c:v>18</c:v>
                </c:pt>
                <c:pt idx="346">
                  <c:v>24</c:v>
                </c:pt>
                <c:pt idx="347">
                  <c:v>15</c:v>
                </c:pt>
                <c:pt idx="348">
                  <c:v>0</c:v>
                </c:pt>
                <c:pt idx="349">
                  <c:v>0</c:v>
                </c:pt>
                <c:pt idx="350">
                  <c:v>50</c:v>
                </c:pt>
                <c:pt idx="351">
                  <c:v>18</c:v>
                </c:pt>
                <c:pt idx="352">
                  <c:v>71</c:v>
                </c:pt>
                <c:pt idx="353">
                  <c:v>12</c:v>
                </c:pt>
                <c:pt idx="354">
                  <c:v>0</c:v>
                </c:pt>
                <c:pt idx="355">
                  <c:v>26</c:v>
                </c:pt>
                <c:pt idx="356">
                  <c:v>15</c:v>
                </c:pt>
                <c:pt idx="357">
                  <c:v>0</c:v>
                </c:pt>
                <c:pt idx="358">
                  <c:v>23</c:v>
                </c:pt>
                <c:pt idx="359">
                  <c:v>24</c:v>
                </c:pt>
                <c:pt idx="360">
                  <c:v>42</c:v>
                </c:pt>
                <c:pt idx="361">
                  <c:v>27</c:v>
                </c:pt>
                <c:pt idx="362">
                  <c:v>0</c:v>
                </c:pt>
                <c:pt idx="363">
                  <c:v>5</c:v>
                </c:pt>
                <c:pt idx="364">
                  <c:v>42</c:v>
                </c:pt>
                <c:pt idx="365">
                  <c:v>0</c:v>
                </c:pt>
                <c:pt idx="366">
                  <c:v>48</c:v>
                </c:pt>
                <c:pt idx="367">
                  <c:v>0</c:v>
                </c:pt>
                <c:pt idx="368">
                  <c:v>22</c:v>
                </c:pt>
                <c:pt idx="369">
                  <c:v>7</c:v>
                </c:pt>
                <c:pt idx="370">
                  <c:v>8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17</c:v>
                </c:pt>
                <c:pt idx="375">
                  <c:v>0</c:v>
                </c:pt>
                <c:pt idx="376">
                  <c:v>16</c:v>
                </c:pt>
                <c:pt idx="377">
                  <c:v>15</c:v>
                </c:pt>
                <c:pt idx="378">
                  <c:v>0</c:v>
                </c:pt>
                <c:pt idx="379">
                  <c:v>11</c:v>
                </c:pt>
                <c:pt idx="380">
                  <c:v>39</c:v>
                </c:pt>
                <c:pt idx="381">
                  <c:v>26</c:v>
                </c:pt>
                <c:pt idx="382">
                  <c:v>5</c:v>
                </c:pt>
                <c:pt idx="383">
                  <c:v>16</c:v>
                </c:pt>
                <c:pt idx="384">
                  <c:v>0</c:v>
                </c:pt>
                <c:pt idx="385">
                  <c:v>12</c:v>
                </c:pt>
                <c:pt idx="386">
                  <c:v>16</c:v>
                </c:pt>
                <c:pt idx="387">
                  <c:v>22</c:v>
                </c:pt>
                <c:pt idx="388">
                  <c:v>29</c:v>
                </c:pt>
                <c:pt idx="389">
                  <c:v>54</c:v>
                </c:pt>
                <c:pt idx="390">
                  <c:v>13</c:v>
                </c:pt>
                <c:pt idx="391">
                  <c:v>15</c:v>
                </c:pt>
                <c:pt idx="392">
                  <c:v>4</c:v>
                </c:pt>
                <c:pt idx="393">
                  <c:v>5</c:v>
                </c:pt>
                <c:pt idx="394">
                  <c:v>0</c:v>
                </c:pt>
                <c:pt idx="395">
                  <c:v>26</c:v>
                </c:pt>
                <c:pt idx="396">
                  <c:v>25</c:v>
                </c:pt>
                <c:pt idx="397">
                  <c:v>0</c:v>
                </c:pt>
                <c:pt idx="398">
                  <c:v>0</c:v>
                </c:pt>
                <c:pt idx="399">
                  <c:v>42</c:v>
                </c:pt>
                <c:pt idx="400">
                  <c:v>0</c:v>
                </c:pt>
                <c:pt idx="401">
                  <c:v>0</c:v>
                </c:pt>
                <c:pt idx="402">
                  <c:v>15</c:v>
                </c:pt>
                <c:pt idx="403">
                  <c:v>0</c:v>
                </c:pt>
                <c:pt idx="404">
                  <c:v>16</c:v>
                </c:pt>
                <c:pt idx="405">
                  <c:v>0</c:v>
                </c:pt>
                <c:pt idx="406">
                  <c:v>0</c:v>
                </c:pt>
                <c:pt idx="407">
                  <c:v>48</c:v>
                </c:pt>
                <c:pt idx="408">
                  <c:v>7</c:v>
                </c:pt>
                <c:pt idx="409">
                  <c:v>17</c:v>
                </c:pt>
                <c:pt idx="410">
                  <c:v>0</c:v>
                </c:pt>
                <c:pt idx="411">
                  <c:v>46</c:v>
                </c:pt>
                <c:pt idx="412">
                  <c:v>38</c:v>
                </c:pt>
                <c:pt idx="413">
                  <c:v>0</c:v>
                </c:pt>
                <c:pt idx="414">
                  <c:v>0</c:v>
                </c:pt>
                <c:pt idx="415">
                  <c:v>18</c:v>
                </c:pt>
                <c:pt idx="416">
                  <c:v>0</c:v>
                </c:pt>
                <c:pt idx="417">
                  <c:v>6</c:v>
                </c:pt>
                <c:pt idx="418">
                  <c:v>47</c:v>
                </c:pt>
                <c:pt idx="419">
                  <c:v>19</c:v>
                </c:pt>
                <c:pt idx="420">
                  <c:v>0</c:v>
                </c:pt>
                <c:pt idx="421">
                  <c:v>12</c:v>
                </c:pt>
                <c:pt idx="422">
                  <c:v>11</c:v>
                </c:pt>
                <c:pt idx="423">
                  <c:v>42</c:v>
                </c:pt>
                <c:pt idx="424">
                  <c:v>18</c:v>
                </c:pt>
                <c:pt idx="425">
                  <c:v>23</c:v>
                </c:pt>
              </c:numCache>
            </c:numRef>
          </c:xVal>
          <c:yVal>
            <c:numRef>
              <c:f>'MF2022-5_StackResults'!$B$4:$B$429</c:f>
              <c:numCache>
                <c:formatCode>0.00</c:formatCode>
                <c:ptCount val="426"/>
                <c:pt idx="0">
                  <c:v>0</c:v>
                </c:pt>
                <c:pt idx="1">
                  <c:v>4.9999999999998934E-2</c:v>
                </c:pt>
                <c:pt idx="2">
                  <c:v>9.9999999999999645E-2</c:v>
                </c:pt>
                <c:pt idx="3">
                  <c:v>0.14999999999999858</c:v>
                </c:pt>
                <c:pt idx="4">
                  <c:v>0.19999999999999929</c:v>
                </c:pt>
                <c:pt idx="5">
                  <c:v>0.25</c:v>
                </c:pt>
                <c:pt idx="6">
                  <c:v>0.29999999999999893</c:v>
                </c:pt>
                <c:pt idx="7">
                  <c:v>0.34999999999999964</c:v>
                </c:pt>
                <c:pt idx="8">
                  <c:v>0.39999999999999858</c:v>
                </c:pt>
                <c:pt idx="9">
                  <c:v>0.44999999999999929</c:v>
                </c:pt>
                <c:pt idx="10">
                  <c:v>0.5</c:v>
                </c:pt>
                <c:pt idx="11">
                  <c:v>0.54999999999999893</c:v>
                </c:pt>
                <c:pt idx="12">
                  <c:v>0.59999999999999964</c:v>
                </c:pt>
                <c:pt idx="13">
                  <c:v>0.64999999999999858</c:v>
                </c:pt>
                <c:pt idx="14">
                  <c:v>0.69999999999999929</c:v>
                </c:pt>
                <c:pt idx="15">
                  <c:v>0.75</c:v>
                </c:pt>
                <c:pt idx="16">
                  <c:v>0.79999999999999893</c:v>
                </c:pt>
                <c:pt idx="17">
                  <c:v>0.84999999999999964</c:v>
                </c:pt>
                <c:pt idx="18">
                  <c:v>0.89999999999999858</c:v>
                </c:pt>
                <c:pt idx="19">
                  <c:v>0.94999999999999929</c:v>
                </c:pt>
                <c:pt idx="20">
                  <c:v>1</c:v>
                </c:pt>
                <c:pt idx="21">
                  <c:v>1.0499999999999989</c:v>
                </c:pt>
                <c:pt idx="22">
                  <c:v>1.0999999999999996</c:v>
                </c:pt>
                <c:pt idx="23">
                  <c:v>1.1499999999999986</c:v>
                </c:pt>
                <c:pt idx="24">
                  <c:v>1.1999999999999993</c:v>
                </c:pt>
                <c:pt idx="25">
                  <c:v>1.25</c:v>
                </c:pt>
                <c:pt idx="26">
                  <c:v>1.2999999999999989</c:v>
                </c:pt>
                <c:pt idx="27">
                  <c:v>1.3499999999999996</c:v>
                </c:pt>
                <c:pt idx="28">
                  <c:v>1.3999999999999986</c:v>
                </c:pt>
                <c:pt idx="29">
                  <c:v>1.4499999999999993</c:v>
                </c:pt>
                <c:pt idx="30">
                  <c:v>1.5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1.6499999999999986</c:v>
                </c:pt>
                <c:pt idx="34">
                  <c:v>1.6999999999999993</c:v>
                </c:pt>
                <c:pt idx="35">
                  <c:v>1.75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1.8999999999999986</c:v>
                </c:pt>
                <c:pt idx="39">
                  <c:v>1.9499999999999993</c:v>
                </c:pt>
                <c:pt idx="40">
                  <c:v>2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2.1499999999999986</c:v>
                </c:pt>
                <c:pt idx="44">
                  <c:v>2.1999999999999993</c:v>
                </c:pt>
                <c:pt idx="45">
                  <c:v>2.25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2.3999999999999986</c:v>
                </c:pt>
                <c:pt idx="49">
                  <c:v>2.4499999999999993</c:v>
                </c:pt>
                <c:pt idx="50">
                  <c:v>2.5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2.6499999999999986</c:v>
                </c:pt>
                <c:pt idx="54">
                  <c:v>2.6999999999999993</c:v>
                </c:pt>
                <c:pt idx="55">
                  <c:v>2.75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2.8999999999999986</c:v>
                </c:pt>
                <c:pt idx="59">
                  <c:v>2.9499999999999993</c:v>
                </c:pt>
                <c:pt idx="60">
                  <c:v>3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3.1499999999999986</c:v>
                </c:pt>
                <c:pt idx="64">
                  <c:v>3.1999999999999993</c:v>
                </c:pt>
                <c:pt idx="65">
                  <c:v>3.25</c:v>
                </c:pt>
                <c:pt idx="66">
                  <c:v>3.3000000000000007</c:v>
                </c:pt>
                <c:pt idx="67">
                  <c:v>3.3499999999999979</c:v>
                </c:pt>
                <c:pt idx="68">
                  <c:v>3.3999999999999986</c:v>
                </c:pt>
                <c:pt idx="69">
                  <c:v>3.4499999999999993</c:v>
                </c:pt>
                <c:pt idx="70">
                  <c:v>3.5</c:v>
                </c:pt>
                <c:pt idx="71">
                  <c:v>3.5500000000000007</c:v>
                </c:pt>
                <c:pt idx="72">
                  <c:v>3.5999999999999979</c:v>
                </c:pt>
                <c:pt idx="73">
                  <c:v>3.6499999999999986</c:v>
                </c:pt>
                <c:pt idx="74">
                  <c:v>3.6999999999999993</c:v>
                </c:pt>
                <c:pt idx="75">
                  <c:v>3.75</c:v>
                </c:pt>
                <c:pt idx="76">
                  <c:v>3.8000000000000007</c:v>
                </c:pt>
                <c:pt idx="77">
                  <c:v>3.8499999999999979</c:v>
                </c:pt>
                <c:pt idx="78">
                  <c:v>3.8999999999999986</c:v>
                </c:pt>
                <c:pt idx="79">
                  <c:v>3.9499999999999993</c:v>
                </c:pt>
                <c:pt idx="80">
                  <c:v>4</c:v>
                </c:pt>
                <c:pt idx="81">
                  <c:v>4.0500000000000007</c:v>
                </c:pt>
                <c:pt idx="82">
                  <c:v>4.0999999999999979</c:v>
                </c:pt>
                <c:pt idx="83">
                  <c:v>4.1499999999999986</c:v>
                </c:pt>
                <c:pt idx="84">
                  <c:v>4.1999999999999993</c:v>
                </c:pt>
                <c:pt idx="85">
                  <c:v>4.25</c:v>
                </c:pt>
                <c:pt idx="86">
                  <c:v>4.3000000000000007</c:v>
                </c:pt>
                <c:pt idx="87">
                  <c:v>4.3499999999999979</c:v>
                </c:pt>
                <c:pt idx="88">
                  <c:v>4.3999999999999986</c:v>
                </c:pt>
                <c:pt idx="89">
                  <c:v>4.4499999999999993</c:v>
                </c:pt>
                <c:pt idx="90">
                  <c:v>4.5</c:v>
                </c:pt>
                <c:pt idx="91">
                  <c:v>4.5500000000000007</c:v>
                </c:pt>
                <c:pt idx="92">
                  <c:v>4.5999999999999979</c:v>
                </c:pt>
                <c:pt idx="93">
                  <c:v>4.6499999999999986</c:v>
                </c:pt>
                <c:pt idx="94">
                  <c:v>4.6999999999999993</c:v>
                </c:pt>
                <c:pt idx="95">
                  <c:v>4.75</c:v>
                </c:pt>
                <c:pt idx="96">
                  <c:v>4.8000000000000007</c:v>
                </c:pt>
                <c:pt idx="97">
                  <c:v>4.8499999999999979</c:v>
                </c:pt>
                <c:pt idx="98">
                  <c:v>4.8999999999999986</c:v>
                </c:pt>
                <c:pt idx="99">
                  <c:v>4.9499999999999993</c:v>
                </c:pt>
                <c:pt idx="100">
                  <c:v>5</c:v>
                </c:pt>
                <c:pt idx="101">
                  <c:v>5.0500000000000007</c:v>
                </c:pt>
                <c:pt idx="102">
                  <c:v>5.0999999999999979</c:v>
                </c:pt>
                <c:pt idx="103">
                  <c:v>5.1499999999999986</c:v>
                </c:pt>
                <c:pt idx="104">
                  <c:v>5.1999999999999993</c:v>
                </c:pt>
                <c:pt idx="105">
                  <c:v>5.25</c:v>
                </c:pt>
                <c:pt idx="106">
                  <c:v>5.3000000000000007</c:v>
                </c:pt>
                <c:pt idx="107">
                  <c:v>5.3499999999999979</c:v>
                </c:pt>
                <c:pt idx="108">
                  <c:v>5.3999999999999986</c:v>
                </c:pt>
                <c:pt idx="109">
                  <c:v>5.4499999999999993</c:v>
                </c:pt>
                <c:pt idx="110">
                  <c:v>5.5</c:v>
                </c:pt>
                <c:pt idx="111">
                  <c:v>5.5500000000000007</c:v>
                </c:pt>
                <c:pt idx="112">
                  <c:v>5.5999999999999979</c:v>
                </c:pt>
                <c:pt idx="113">
                  <c:v>5.6499999999999986</c:v>
                </c:pt>
                <c:pt idx="114">
                  <c:v>5.6999999999999993</c:v>
                </c:pt>
                <c:pt idx="115">
                  <c:v>5.75</c:v>
                </c:pt>
                <c:pt idx="116">
                  <c:v>5.8000000000000007</c:v>
                </c:pt>
                <c:pt idx="117">
                  <c:v>5.8499999999999979</c:v>
                </c:pt>
                <c:pt idx="118">
                  <c:v>5.8999999999999986</c:v>
                </c:pt>
                <c:pt idx="119">
                  <c:v>5.9499999999999993</c:v>
                </c:pt>
                <c:pt idx="120">
                  <c:v>6</c:v>
                </c:pt>
                <c:pt idx="121">
                  <c:v>6.0500000000000007</c:v>
                </c:pt>
                <c:pt idx="122">
                  <c:v>6.0999999999999979</c:v>
                </c:pt>
                <c:pt idx="123">
                  <c:v>6.1499999999999986</c:v>
                </c:pt>
                <c:pt idx="124">
                  <c:v>6.1999999999999993</c:v>
                </c:pt>
                <c:pt idx="125">
                  <c:v>6.25</c:v>
                </c:pt>
                <c:pt idx="126">
                  <c:v>6.3000000000000007</c:v>
                </c:pt>
                <c:pt idx="127">
                  <c:v>6.3499999999999979</c:v>
                </c:pt>
                <c:pt idx="128">
                  <c:v>6.3999999999999986</c:v>
                </c:pt>
                <c:pt idx="129">
                  <c:v>6.4499999999999993</c:v>
                </c:pt>
                <c:pt idx="130">
                  <c:v>6.5</c:v>
                </c:pt>
                <c:pt idx="131">
                  <c:v>6.5500000000000007</c:v>
                </c:pt>
                <c:pt idx="132">
                  <c:v>6.5999999999999979</c:v>
                </c:pt>
                <c:pt idx="133">
                  <c:v>6.6499999999999986</c:v>
                </c:pt>
                <c:pt idx="134">
                  <c:v>6.6999999999999993</c:v>
                </c:pt>
                <c:pt idx="135">
                  <c:v>6.75</c:v>
                </c:pt>
                <c:pt idx="136">
                  <c:v>6.8000000000000007</c:v>
                </c:pt>
                <c:pt idx="137">
                  <c:v>6.8499999999999979</c:v>
                </c:pt>
                <c:pt idx="138">
                  <c:v>6.8999999999999986</c:v>
                </c:pt>
                <c:pt idx="139">
                  <c:v>6.9499999999999993</c:v>
                </c:pt>
                <c:pt idx="140">
                  <c:v>7</c:v>
                </c:pt>
                <c:pt idx="141">
                  <c:v>7.0500000000000007</c:v>
                </c:pt>
                <c:pt idx="142">
                  <c:v>7.0999999999999979</c:v>
                </c:pt>
                <c:pt idx="143">
                  <c:v>7.1499999999999986</c:v>
                </c:pt>
                <c:pt idx="144">
                  <c:v>7.1999999999999993</c:v>
                </c:pt>
                <c:pt idx="145">
                  <c:v>7.25</c:v>
                </c:pt>
                <c:pt idx="146">
                  <c:v>7.3000000000000007</c:v>
                </c:pt>
                <c:pt idx="147">
                  <c:v>7.3499999999999979</c:v>
                </c:pt>
                <c:pt idx="148">
                  <c:v>7.3999999999999986</c:v>
                </c:pt>
                <c:pt idx="149">
                  <c:v>7.4499999999999993</c:v>
                </c:pt>
                <c:pt idx="150">
                  <c:v>7.5</c:v>
                </c:pt>
                <c:pt idx="151">
                  <c:v>7.5500000000000007</c:v>
                </c:pt>
                <c:pt idx="152">
                  <c:v>7.5999999999999979</c:v>
                </c:pt>
                <c:pt idx="153">
                  <c:v>7.6499999999999986</c:v>
                </c:pt>
                <c:pt idx="154">
                  <c:v>7.6999999999999993</c:v>
                </c:pt>
                <c:pt idx="155">
                  <c:v>7.75</c:v>
                </c:pt>
                <c:pt idx="156">
                  <c:v>7.8000000000000007</c:v>
                </c:pt>
                <c:pt idx="157">
                  <c:v>7.8499999999999979</c:v>
                </c:pt>
                <c:pt idx="158">
                  <c:v>7.8999999999999986</c:v>
                </c:pt>
                <c:pt idx="159">
                  <c:v>7.9499999999999993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8.0999999999999979</c:v>
                </c:pt>
                <c:pt idx="163">
                  <c:v>8.1499999999999986</c:v>
                </c:pt>
                <c:pt idx="164">
                  <c:v>8.1999999999999993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8.3499999999999979</c:v>
                </c:pt>
                <c:pt idx="168">
                  <c:v>8.3999999999999986</c:v>
                </c:pt>
                <c:pt idx="169">
                  <c:v>8.4499999999999993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8.5999999999999979</c:v>
                </c:pt>
                <c:pt idx="173">
                  <c:v>8.6499999999999986</c:v>
                </c:pt>
                <c:pt idx="174">
                  <c:v>8.6999999999999993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8.8499999999999979</c:v>
                </c:pt>
                <c:pt idx="178">
                  <c:v>8.8999999999999986</c:v>
                </c:pt>
                <c:pt idx="179">
                  <c:v>8.9499999999999993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9.0999999999999979</c:v>
                </c:pt>
                <c:pt idx="183">
                  <c:v>9.1499999999999986</c:v>
                </c:pt>
                <c:pt idx="184">
                  <c:v>9.1999999999999993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9.5999999999999979</c:v>
                </c:pt>
                <c:pt idx="193">
                  <c:v>9.6499999999999986</c:v>
                </c:pt>
                <c:pt idx="194">
                  <c:v>9.6999999999999993</c:v>
                </c:pt>
                <c:pt idx="195">
                  <c:v>9.75</c:v>
                </c:pt>
                <c:pt idx="196">
                  <c:v>9.8000000000000007</c:v>
                </c:pt>
                <c:pt idx="197">
                  <c:v>9.8499999999999979</c:v>
                </c:pt>
                <c:pt idx="198">
                  <c:v>9.8999999999999986</c:v>
                </c:pt>
                <c:pt idx="199">
                  <c:v>9.9499999999999993</c:v>
                </c:pt>
                <c:pt idx="200">
                  <c:v>10</c:v>
                </c:pt>
                <c:pt idx="201">
                  <c:v>10.050000000000001</c:v>
                </c:pt>
                <c:pt idx="202">
                  <c:v>10.099999999999998</c:v>
                </c:pt>
                <c:pt idx="203">
                  <c:v>10.149999999999999</c:v>
                </c:pt>
                <c:pt idx="204">
                  <c:v>10.199999999999999</c:v>
                </c:pt>
                <c:pt idx="205">
                  <c:v>10.25</c:v>
                </c:pt>
                <c:pt idx="206">
                  <c:v>10.3</c:v>
                </c:pt>
                <c:pt idx="207">
                  <c:v>10.349999999999998</c:v>
                </c:pt>
                <c:pt idx="208">
                  <c:v>10.399999999999999</c:v>
                </c:pt>
                <c:pt idx="209">
                  <c:v>10.45</c:v>
                </c:pt>
                <c:pt idx="210">
                  <c:v>10.5</c:v>
                </c:pt>
                <c:pt idx="211">
                  <c:v>10.55</c:v>
                </c:pt>
                <c:pt idx="212">
                  <c:v>10.599999999999998</c:v>
                </c:pt>
                <c:pt idx="213">
                  <c:v>10.649999999999999</c:v>
                </c:pt>
                <c:pt idx="214">
                  <c:v>10.7</c:v>
                </c:pt>
                <c:pt idx="215">
                  <c:v>10.75</c:v>
                </c:pt>
                <c:pt idx="216">
                  <c:v>10.8</c:v>
                </c:pt>
                <c:pt idx="217">
                  <c:v>10.849999999999998</c:v>
                </c:pt>
                <c:pt idx="218">
                  <c:v>10.899999999999999</c:v>
                </c:pt>
                <c:pt idx="219">
                  <c:v>10.95</c:v>
                </c:pt>
                <c:pt idx="220">
                  <c:v>11</c:v>
                </c:pt>
                <c:pt idx="221">
                  <c:v>11.05</c:v>
                </c:pt>
                <c:pt idx="222">
                  <c:v>11.099999999999998</c:v>
                </c:pt>
                <c:pt idx="223">
                  <c:v>11.149999999999999</c:v>
                </c:pt>
                <c:pt idx="224">
                  <c:v>11.2</c:v>
                </c:pt>
                <c:pt idx="225">
                  <c:v>11.25</c:v>
                </c:pt>
                <c:pt idx="226">
                  <c:v>11.3</c:v>
                </c:pt>
                <c:pt idx="227">
                  <c:v>11.349999999999998</c:v>
                </c:pt>
                <c:pt idx="228">
                  <c:v>11.399999999999999</c:v>
                </c:pt>
                <c:pt idx="229">
                  <c:v>11.45</c:v>
                </c:pt>
                <c:pt idx="230">
                  <c:v>11.5</c:v>
                </c:pt>
                <c:pt idx="231">
                  <c:v>11.55</c:v>
                </c:pt>
                <c:pt idx="232">
                  <c:v>11.599999999999998</c:v>
                </c:pt>
                <c:pt idx="233">
                  <c:v>11.649999999999999</c:v>
                </c:pt>
                <c:pt idx="234">
                  <c:v>11.7</c:v>
                </c:pt>
                <c:pt idx="235">
                  <c:v>11.75</c:v>
                </c:pt>
                <c:pt idx="236">
                  <c:v>11.8</c:v>
                </c:pt>
                <c:pt idx="237">
                  <c:v>11.849999999999998</c:v>
                </c:pt>
                <c:pt idx="238">
                  <c:v>11.899999999999999</c:v>
                </c:pt>
                <c:pt idx="239">
                  <c:v>11.95</c:v>
                </c:pt>
                <c:pt idx="240">
                  <c:v>12</c:v>
                </c:pt>
                <c:pt idx="241">
                  <c:v>12.05</c:v>
                </c:pt>
                <c:pt idx="242">
                  <c:v>12.099999999999998</c:v>
                </c:pt>
                <c:pt idx="243">
                  <c:v>12.149999999999999</c:v>
                </c:pt>
                <c:pt idx="244">
                  <c:v>12.2</c:v>
                </c:pt>
                <c:pt idx="245">
                  <c:v>12.25</c:v>
                </c:pt>
                <c:pt idx="246">
                  <c:v>12.3</c:v>
                </c:pt>
                <c:pt idx="247">
                  <c:v>12.349999999999998</c:v>
                </c:pt>
                <c:pt idx="248">
                  <c:v>12.399999999999999</c:v>
                </c:pt>
                <c:pt idx="249">
                  <c:v>12.45</c:v>
                </c:pt>
                <c:pt idx="250">
                  <c:v>12.5</c:v>
                </c:pt>
                <c:pt idx="251">
                  <c:v>12.55</c:v>
                </c:pt>
                <c:pt idx="252">
                  <c:v>12.599999999999998</c:v>
                </c:pt>
                <c:pt idx="253">
                  <c:v>12.649999999999999</c:v>
                </c:pt>
                <c:pt idx="254">
                  <c:v>12.7</c:v>
                </c:pt>
                <c:pt idx="255">
                  <c:v>12.75</c:v>
                </c:pt>
                <c:pt idx="256">
                  <c:v>12.8</c:v>
                </c:pt>
                <c:pt idx="257">
                  <c:v>12.849999999999998</c:v>
                </c:pt>
                <c:pt idx="258">
                  <c:v>12.899999999999999</c:v>
                </c:pt>
                <c:pt idx="259">
                  <c:v>12.95</c:v>
                </c:pt>
                <c:pt idx="260">
                  <c:v>13</c:v>
                </c:pt>
                <c:pt idx="261">
                  <c:v>13.05</c:v>
                </c:pt>
                <c:pt idx="262">
                  <c:v>13.099999999999998</c:v>
                </c:pt>
                <c:pt idx="263">
                  <c:v>13.149999999999999</c:v>
                </c:pt>
                <c:pt idx="264">
                  <c:v>13.2</c:v>
                </c:pt>
                <c:pt idx="265">
                  <c:v>13.25</c:v>
                </c:pt>
                <c:pt idx="266">
                  <c:v>13.3</c:v>
                </c:pt>
                <c:pt idx="267">
                  <c:v>13.349999999999998</c:v>
                </c:pt>
                <c:pt idx="268">
                  <c:v>13.399999999999999</c:v>
                </c:pt>
                <c:pt idx="269">
                  <c:v>13.45</c:v>
                </c:pt>
                <c:pt idx="270">
                  <c:v>13.5</c:v>
                </c:pt>
                <c:pt idx="271">
                  <c:v>13.55</c:v>
                </c:pt>
                <c:pt idx="272">
                  <c:v>13.599999999999998</c:v>
                </c:pt>
                <c:pt idx="273">
                  <c:v>13.649999999999999</c:v>
                </c:pt>
                <c:pt idx="274">
                  <c:v>13.7</c:v>
                </c:pt>
                <c:pt idx="275">
                  <c:v>13.75</c:v>
                </c:pt>
                <c:pt idx="276">
                  <c:v>13.8</c:v>
                </c:pt>
                <c:pt idx="277">
                  <c:v>13.849999999999998</c:v>
                </c:pt>
                <c:pt idx="278">
                  <c:v>13.899999999999999</c:v>
                </c:pt>
                <c:pt idx="279">
                  <c:v>13.95</c:v>
                </c:pt>
                <c:pt idx="280">
                  <c:v>14</c:v>
                </c:pt>
                <c:pt idx="281">
                  <c:v>14.05</c:v>
                </c:pt>
                <c:pt idx="282">
                  <c:v>14.099999999999998</c:v>
                </c:pt>
                <c:pt idx="283">
                  <c:v>14.149999999999999</c:v>
                </c:pt>
                <c:pt idx="284">
                  <c:v>14.2</c:v>
                </c:pt>
                <c:pt idx="285">
                  <c:v>14.25</c:v>
                </c:pt>
                <c:pt idx="286">
                  <c:v>14.3</c:v>
                </c:pt>
                <c:pt idx="287">
                  <c:v>14.349999999999998</c:v>
                </c:pt>
                <c:pt idx="288">
                  <c:v>14.399999999999999</c:v>
                </c:pt>
                <c:pt idx="289">
                  <c:v>14.45</c:v>
                </c:pt>
                <c:pt idx="290">
                  <c:v>14.5</c:v>
                </c:pt>
                <c:pt idx="291">
                  <c:v>14.55</c:v>
                </c:pt>
                <c:pt idx="292">
                  <c:v>14.599999999999998</c:v>
                </c:pt>
                <c:pt idx="293">
                  <c:v>14.649999999999999</c:v>
                </c:pt>
                <c:pt idx="294">
                  <c:v>14.7</c:v>
                </c:pt>
                <c:pt idx="295">
                  <c:v>14.75</c:v>
                </c:pt>
                <c:pt idx="296">
                  <c:v>14.8</c:v>
                </c:pt>
                <c:pt idx="297">
                  <c:v>14.849999999999998</c:v>
                </c:pt>
                <c:pt idx="298">
                  <c:v>14.899999999999999</c:v>
                </c:pt>
                <c:pt idx="299">
                  <c:v>14.95</c:v>
                </c:pt>
                <c:pt idx="300">
                  <c:v>15</c:v>
                </c:pt>
                <c:pt idx="301">
                  <c:v>15.05</c:v>
                </c:pt>
                <c:pt idx="302">
                  <c:v>15.099999999999998</c:v>
                </c:pt>
                <c:pt idx="303">
                  <c:v>15.149999999999999</c:v>
                </c:pt>
                <c:pt idx="304">
                  <c:v>15.2</c:v>
                </c:pt>
                <c:pt idx="305">
                  <c:v>15.25</c:v>
                </c:pt>
                <c:pt idx="306">
                  <c:v>15.3</c:v>
                </c:pt>
                <c:pt idx="307">
                  <c:v>15.349999999999998</c:v>
                </c:pt>
                <c:pt idx="308">
                  <c:v>15.399999999999999</c:v>
                </c:pt>
                <c:pt idx="309">
                  <c:v>15.45</c:v>
                </c:pt>
                <c:pt idx="310">
                  <c:v>15.5</c:v>
                </c:pt>
                <c:pt idx="311">
                  <c:v>15.55</c:v>
                </c:pt>
                <c:pt idx="312">
                  <c:v>15.599999999999998</c:v>
                </c:pt>
                <c:pt idx="313">
                  <c:v>15.649999999999999</c:v>
                </c:pt>
                <c:pt idx="314">
                  <c:v>15.7</c:v>
                </c:pt>
                <c:pt idx="315">
                  <c:v>15.75</c:v>
                </c:pt>
                <c:pt idx="316">
                  <c:v>15.8</c:v>
                </c:pt>
                <c:pt idx="317">
                  <c:v>15.849999999999998</c:v>
                </c:pt>
                <c:pt idx="318">
                  <c:v>15.899999999999999</c:v>
                </c:pt>
                <c:pt idx="319">
                  <c:v>15.95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19.099999999999998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19.249999999999996</c:v>
                </c:pt>
                <c:pt idx="386">
                  <c:v>19.3</c:v>
                </c:pt>
                <c:pt idx="387">
                  <c:v>19.349999999999998</c:v>
                </c:pt>
                <c:pt idx="388">
                  <c:v>19.400000000000002</c:v>
                </c:pt>
                <c:pt idx="389">
                  <c:v>19.45</c:v>
                </c:pt>
                <c:pt idx="390">
                  <c:v>19.499999999999996</c:v>
                </c:pt>
                <c:pt idx="391">
                  <c:v>19.55</c:v>
                </c:pt>
                <c:pt idx="392">
                  <c:v>19.599999999999998</c:v>
                </c:pt>
                <c:pt idx="393">
                  <c:v>19.650000000000002</c:v>
                </c:pt>
                <c:pt idx="394">
                  <c:v>19.7</c:v>
                </c:pt>
                <c:pt idx="395">
                  <c:v>19.749999999999996</c:v>
                </c:pt>
                <c:pt idx="396">
                  <c:v>19.8</c:v>
                </c:pt>
                <c:pt idx="397">
                  <c:v>19.849999999999998</c:v>
                </c:pt>
                <c:pt idx="398">
                  <c:v>19.900000000000002</c:v>
                </c:pt>
                <c:pt idx="399">
                  <c:v>19.95</c:v>
                </c:pt>
                <c:pt idx="400">
                  <c:v>19.999999999999996</c:v>
                </c:pt>
                <c:pt idx="401">
                  <c:v>20.05</c:v>
                </c:pt>
                <c:pt idx="402">
                  <c:v>20.099999999999998</c:v>
                </c:pt>
                <c:pt idx="403">
                  <c:v>20.150000000000002</c:v>
                </c:pt>
                <c:pt idx="404">
                  <c:v>20.2</c:v>
                </c:pt>
                <c:pt idx="405">
                  <c:v>20.249999999999996</c:v>
                </c:pt>
                <c:pt idx="406">
                  <c:v>20.3</c:v>
                </c:pt>
                <c:pt idx="407">
                  <c:v>20.349999999999998</c:v>
                </c:pt>
                <c:pt idx="408">
                  <c:v>20.400000000000002</c:v>
                </c:pt>
                <c:pt idx="409">
                  <c:v>20.45</c:v>
                </c:pt>
                <c:pt idx="410">
                  <c:v>20.499999999999996</c:v>
                </c:pt>
                <c:pt idx="411">
                  <c:v>20.55</c:v>
                </c:pt>
                <c:pt idx="412">
                  <c:v>20.599999999999998</c:v>
                </c:pt>
                <c:pt idx="413">
                  <c:v>20.650000000000002</c:v>
                </c:pt>
                <c:pt idx="414">
                  <c:v>20.7</c:v>
                </c:pt>
                <c:pt idx="415">
                  <c:v>20.749999999999996</c:v>
                </c:pt>
                <c:pt idx="416">
                  <c:v>20.8</c:v>
                </c:pt>
                <c:pt idx="417">
                  <c:v>20.849999999999998</c:v>
                </c:pt>
                <c:pt idx="418">
                  <c:v>20.900000000000002</c:v>
                </c:pt>
                <c:pt idx="419">
                  <c:v>20.95</c:v>
                </c:pt>
                <c:pt idx="420">
                  <c:v>20.999999999999996</c:v>
                </c:pt>
                <c:pt idx="421">
                  <c:v>21.05</c:v>
                </c:pt>
                <c:pt idx="422">
                  <c:v>21.099999999999998</c:v>
                </c:pt>
                <c:pt idx="423">
                  <c:v>21.150000000000002</c:v>
                </c:pt>
                <c:pt idx="424">
                  <c:v>21.2</c:v>
                </c:pt>
                <c:pt idx="425">
                  <c:v>21.249999999999996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C5-46B6-9B8A-2DE9DF27F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95776"/>
        <c:axId val="209596352"/>
      </c:scatterChart>
      <c:valAx>
        <c:axId val="20959577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596352"/>
        <c:crosses val="autoZero"/>
        <c:crossBetween val="midCat"/>
      </c:valAx>
      <c:valAx>
        <c:axId val="209596352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</a:t>
                </a:r>
                <a:r>
                  <a:rPr lang="de-DE" baseline="0"/>
                  <a:t> (cm)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595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63" Type="http://schemas.openxmlformats.org/officeDocument/2006/relationships/chart" Target="../charts/chart6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22860</xdr:colOff>
      <xdr:row>61</xdr:row>
      <xdr:rowOff>7620</xdr:rowOff>
    </xdr:from>
    <xdr:to>
      <xdr:col>25</xdr:col>
      <xdr:colOff>60960</xdr:colOff>
      <xdr:row>89</xdr:row>
      <xdr:rowOff>66451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36467</xdr:colOff>
      <xdr:row>60</xdr:row>
      <xdr:rowOff>163285</xdr:rowOff>
    </xdr:from>
    <xdr:to>
      <xdr:col>13</xdr:col>
      <xdr:colOff>15240</xdr:colOff>
      <xdr:row>89</xdr:row>
      <xdr:rowOff>31616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17961</xdr:colOff>
      <xdr:row>1</xdr:row>
      <xdr:rowOff>15240</xdr:rowOff>
    </xdr:from>
    <xdr:to>
      <xdr:col>13</xdr:col>
      <xdr:colOff>15240</xdr:colOff>
      <xdr:row>29</xdr:row>
      <xdr:rowOff>152400</xdr:rowOff>
    </xdr:to>
    <xdr:graphicFrame macro="">
      <xdr:nvGraphicFramePr>
        <xdr:cNvPr id="14" name="Diagramm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15240</xdr:colOff>
      <xdr:row>1</xdr:row>
      <xdr:rowOff>14151</xdr:rowOff>
    </xdr:from>
    <xdr:to>
      <xdr:col>7</xdr:col>
      <xdr:colOff>30480</xdr:colOff>
      <xdr:row>29</xdr:row>
      <xdr:rowOff>137160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42</xdr:col>
      <xdr:colOff>769257</xdr:colOff>
      <xdr:row>1</xdr:row>
      <xdr:rowOff>95250</xdr:rowOff>
    </xdr:from>
    <xdr:to>
      <xdr:col>48</xdr:col>
      <xdr:colOff>736600</xdr:colOff>
      <xdr:row>30</xdr:row>
      <xdr:rowOff>133350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31</xdr:col>
      <xdr:colOff>35379</xdr:colOff>
      <xdr:row>61</xdr:row>
      <xdr:rowOff>0</xdr:rowOff>
    </xdr:from>
    <xdr:to>
      <xdr:col>37</xdr:col>
      <xdr:colOff>114300</xdr:colOff>
      <xdr:row>89</xdr:row>
      <xdr:rowOff>96931</xdr:rowOff>
    </xdr:to>
    <xdr:graphicFrame macro="">
      <xdr:nvGraphicFramePr>
        <xdr:cNvPr id="25" name="Diagramm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67</xdr:col>
      <xdr:colOff>47897</xdr:colOff>
      <xdr:row>122</xdr:row>
      <xdr:rowOff>11430</xdr:rowOff>
    </xdr:from>
    <xdr:to>
      <xdr:col>73</xdr:col>
      <xdr:colOff>30480</xdr:colOff>
      <xdr:row>150</xdr:row>
      <xdr:rowOff>152400</xdr:rowOff>
    </xdr:to>
    <xdr:graphicFrame macro="">
      <xdr:nvGraphicFramePr>
        <xdr:cNvPr id="27" name="Diagramm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54</xdr:col>
      <xdr:colOff>772704</xdr:colOff>
      <xdr:row>61</xdr:row>
      <xdr:rowOff>7802</xdr:rowOff>
    </xdr:from>
    <xdr:to>
      <xdr:col>61</xdr:col>
      <xdr:colOff>30480</xdr:colOff>
      <xdr:row>89</xdr:row>
      <xdr:rowOff>66633</xdr:rowOff>
    </xdr:to>
    <xdr:graphicFrame macro="">
      <xdr:nvGraphicFramePr>
        <xdr:cNvPr id="33" name="Diagramm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48</xdr:col>
      <xdr:colOff>768713</xdr:colOff>
      <xdr:row>61</xdr:row>
      <xdr:rowOff>27214</xdr:rowOff>
    </xdr:from>
    <xdr:to>
      <xdr:col>55</xdr:col>
      <xdr:colOff>0</xdr:colOff>
      <xdr:row>89</xdr:row>
      <xdr:rowOff>86045</xdr:rowOff>
    </xdr:to>
    <xdr:graphicFrame macro="">
      <xdr:nvGraphicFramePr>
        <xdr:cNvPr id="34" name="Diagram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48</xdr:col>
      <xdr:colOff>726622</xdr:colOff>
      <xdr:row>1</xdr:row>
      <xdr:rowOff>78740</xdr:rowOff>
    </xdr:from>
    <xdr:to>
      <xdr:col>54</xdr:col>
      <xdr:colOff>736600</xdr:colOff>
      <xdr:row>30</xdr:row>
      <xdr:rowOff>137160</xdr:rowOff>
    </xdr:to>
    <xdr:graphicFrame macro="">
      <xdr:nvGraphicFramePr>
        <xdr:cNvPr id="37" name="Diagramm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78</xdr:col>
      <xdr:colOff>773331</xdr:colOff>
      <xdr:row>121</xdr:row>
      <xdr:rowOff>180753</xdr:rowOff>
    </xdr:from>
    <xdr:to>
      <xdr:col>85</xdr:col>
      <xdr:colOff>15240</xdr:colOff>
      <xdr:row>151</xdr:row>
      <xdr:rowOff>0</xdr:rowOff>
    </xdr:to>
    <xdr:graphicFrame macro="">
      <xdr:nvGraphicFramePr>
        <xdr:cNvPr id="39" name="Diagramm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18</xdr:col>
      <xdr:colOff>784860</xdr:colOff>
      <xdr:row>89</xdr:row>
      <xdr:rowOff>57150</xdr:rowOff>
    </xdr:from>
    <xdr:to>
      <xdr:col>25</xdr:col>
      <xdr:colOff>91440</xdr:colOff>
      <xdr:row>117</xdr:row>
      <xdr:rowOff>152400</xdr:rowOff>
    </xdr:to>
    <xdr:graphicFrame macro="">
      <xdr:nvGraphicFramePr>
        <xdr:cNvPr id="41" name="Diagramm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27362</xdr:colOff>
      <xdr:row>89</xdr:row>
      <xdr:rowOff>22860</xdr:rowOff>
    </xdr:from>
    <xdr:to>
      <xdr:col>13</xdr:col>
      <xdr:colOff>15240</xdr:colOff>
      <xdr:row>118</xdr:row>
      <xdr:rowOff>30480</xdr:rowOff>
    </xdr:to>
    <xdr:graphicFrame macro="">
      <xdr:nvGraphicFramePr>
        <xdr:cNvPr id="43" name="Diagramm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18703</xdr:colOff>
      <xdr:row>29</xdr:row>
      <xdr:rowOff>163830</xdr:rowOff>
    </xdr:from>
    <xdr:to>
      <xdr:col>13</xdr:col>
      <xdr:colOff>30480</xdr:colOff>
      <xdr:row>58</xdr:row>
      <xdr:rowOff>32161</xdr:rowOff>
    </xdr:to>
    <xdr:graphicFrame macro="">
      <xdr:nvGraphicFramePr>
        <xdr:cNvPr id="45" name="Diagramm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31</xdr:col>
      <xdr:colOff>58783</xdr:colOff>
      <xdr:row>89</xdr:row>
      <xdr:rowOff>81098</xdr:rowOff>
    </xdr:from>
    <xdr:to>
      <xdr:col>37</xdr:col>
      <xdr:colOff>76200</xdr:colOff>
      <xdr:row>117</xdr:row>
      <xdr:rowOff>152400</xdr:rowOff>
    </xdr:to>
    <xdr:graphicFrame macro="">
      <xdr:nvGraphicFramePr>
        <xdr:cNvPr id="46" name="Diagramm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54</xdr:col>
      <xdr:colOff>769620</xdr:colOff>
      <xdr:row>89</xdr:row>
      <xdr:rowOff>63500</xdr:rowOff>
    </xdr:from>
    <xdr:to>
      <xdr:col>61</xdr:col>
      <xdr:colOff>91440</xdr:colOff>
      <xdr:row>117</xdr:row>
      <xdr:rowOff>122331</xdr:rowOff>
    </xdr:to>
    <xdr:graphicFrame macro="">
      <xdr:nvGraphicFramePr>
        <xdr:cNvPr id="48" name="Diagramm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48</xdr:col>
      <xdr:colOff>779780</xdr:colOff>
      <xdr:row>89</xdr:row>
      <xdr:rowOff>55880</xdr:rowOff>
    </xdr:from>
    <xdr:to>
      <xdr:col>55</xdr:col>
      <xdr:colOff>30480</xdr:colOff>
      <xdr:row>117</xdr:row>
      <xdr:rowOff>102011</xdr:rowOff>
    </xdr:to>
    <xdr:graphicFrame macro="">
      <xdr:nvGraphicFramePr>
        <xdr:cNvPr id="50" name="Diagramm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48</xdr:col>
      <xdr:colOff>759460</xdr:colOff>
      <xdr:row>30</xdr:row>
      <xdr:rowOff>121920</xdr:rowOff>
    </xdr:from>
    <xdr:to>
      <xdr:col>54</xdr:col>
      <xdr:colOff>751840</xdr:colOff>
      <xdr:row>58</xdr:row>
      <xdr:rowOff>152400</xdr:rowOff>
    </xdr:to>
    <xdr:graphicFrame macro="">
      <xdr:nvGraphicFramePr>
        <xdr:cNvPr id="51" name="Diagramm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19050</xdr:colOff>
      <xdr:row>61</xdr:row>
      <xdr:rowOff>0</xdr:rowOff>
    </xdr:from>
    <xdr:to>
      <xdr:col>19</xdr:col>
      <xdr:colOff>15240</xdr:colOff>
      <xdr:row>89</xdr:row>
      <xdr:rowOff>58831</xdr:rowOff>
    </xdr:to>
    <xdr:graphicFrame macro="">
      <xdr:nvGraphicFramePr>
        <xdr:cNvPr id="40" name="Diagramm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7620</xdr:colOff>
      <xdr:row>60</xdr:row>
      <xdr:rowOff>160020</xdr:rowOff>
    </xdr:from>
    <xdr:to>
      <xdr:col>7</xdr:col>
      <xdr:colOff>30480</xdr:colOff>
      <xdr:row>89</xdr:row>
      <xdr:rowOff>35971</xdr:rowOff>
    </xdr:to>
    <xdr:graphicFrame macro="">
      <xdr:nvGraphicFramePr>
        <xdr:cNvPr id="44" name="Diagramm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12</xdr:col>
      <xdr:colOff>777240</xdr:colOff>
      <xdr:row>0</xdr:row>
      <xdr:rowOff>175260</xdr:rowOff>
    </xdr:from>
    <xdr:to>
      <xdr:col>19</xdr:col>
      <xdr:colOff>0</xdr:colOff>
      <xdr:row>29</xdr:row>
      <xdr:rowOff>167640</xdr:rowOff>
    </xdr:to>
    <xdr:graphicFrame macro="">
      <xdr:nvGraphicFramePr>
        <xdr:cNvPr id="47" name="Diagramm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25</xdr:col>
      <xdr:colOff>64770</xdr:colOff>
      <xdr:row>61</xdr:row>
      <xdr:rowOff>19050</xdr:rowOff>
    </xdr:from>
    <xdr:to>
      <xdr:col>31</xdr:col>
      <xdr:colOff>76200</xdr:colOff>
      <xdr:row>89</xdr:row>
      <xdr:rowOff>77881</xdr:rowOff>
    </xdr:to>
    <xdr:graphicFrame macro="">
      <xdr:nvGraphicFramePr>
        <xdr:cNvPr id="58" name="Diagramm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54</xdr:col>
      <xdr:colOff>703580</xdr:colOff>
      <xdr:row>1</xdr:row>
      <xdr:rowOff>76200</xdr:rowOff>
    </xdr:from>
    <xdr:to>
      <xdr:col>61</xdr:col>
      <xdr:colOff>40640</xdr:colOff>
      <xdr:row>30</xdr:row>
      <xdr:rowOff>121920</xdr:rowOff>
    </xdr:to>
    <xdr:graphicFrame macro="">
      <xdr:nvGraphicFramePr>
        <xdr:cNvPr id="61" name="Diagramm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43</xdr:col>
      <xdr:colOff>7620</xdr:colOff>
      <xdr:row>60</xdr:row>
      <xdr:rowOff>179070</xdr:rowOff>
    </xdr:from>
    <xdr:to>
      <xdr:col>49</xdr:col>
      <xdr:colOff>0</xdr:colOff>
      <xdr:row>89</xdr:row>
      <xdr:rowOff>55021</xdr:rowOff>
    </xdr:to>
    <xdr:graphicFrame macro="">
      <xdr:nvGraphicFramePr>
        <xdr:cNvPr id="62" name="Diagramm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37</xdr:col>
      <xdr:colOff>95250</xdr:colOff>
      <xdr:row>61</xdr:row>
      <xdr:rowOff>19050</xdr:rowOff>
    </xdr:from>
    <xdr:to>
      <xdr:col>43</xdr:col>
      <xdr:colOff>30480</xdr:colOff>
      <xdr:row>89</xdr:row>
      <xdr:rowOff>77881</xdr:rowOff>
    </xdr:to>
    <xdr:graphicFrame macro="">
      <xdr:nvGraphicFramePr>
        <xdr:cNvPr id="64" name="Diagramm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72</xdr:col>
      <xdr:colOff>739140</xdr:colOff>
      <xdr:row>122</xdr:row>
      <xdr:rowOff>7620</xdr:rowOff>
    </xdr:from>
    <xdr:to>
      <xdr:col>79</xdr:col>
      <xdr:colOff>0</xdr:colOff>
      <xdr:row>151</xdr:row>
      <xdr:rowOff>15240</xdr:rowOff>
    </xdr:to>
    <xdr:graphicFrame macro="">
      <xdr:nvGraphicFramePr>
        <xdr:cNvPr id="66" name="Diagramm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18</xdr:col>
      <xdr:colOff>769620</xdr:colOff>
      <xdr:row>1</xdr:row>
      <xdr:rowOff>0</xdr:rowOff>
    </xdr:from>
    <xdr:to>
      <xdr:col>25</xdr:col>
      <xdr:colOff>76200</xdr:colOff>
      <xdr:row>30</xdr:row>
      <xdr:rowOff>0</xdr:rowOff>
    </xdr:to>
    <xdr:graphicFrame macro="">
      <xdr:nvGraphicFramePr>
        <xdr:cNvPr id="68" name="Diagramm 67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36</xdr:col>
      <xdr:colOff>755650</xdr:colOff>
      <xdr:row>1</xdr:row>
      <xdr:rowOff>95250</xdr:rowOff>
    </xdr:from>
    <xdr:to>
      <xdr:col>43</xdr:col>
      <xdr:colOff>6350</xdr:colOff>
      <xdr:row>30</xdr:row>
      <xdr:rowOff>133350</xdr:rowOff>
    </xdr:to>
    <xdr:graphicFrame macro="">
      <xdr:nvGraphicFramePr>
        <xdr:cNvPr id="71" name="Diagramm 7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784860</xdr:colOff>
      <xdr:row>29</xdr:row>
      <xdr:rowOff>148590</xdr:rowOff>
    </xdr:from>
    <xdr:to>
      <xdr:col>7</xdr:col>
      <xdr:colOff>0</xdr:colOff>
      <xdr:row>58</xdr:row>
      <xdr:rowOff>45719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43</xdr:col>
      <xdr:colOff>25400</xdr:colOff>
      <xdr:row>30</xdr:row>
      <xdr:rowOff>114300</xdr:rowOff>
    </xdr:from>
    <xdr:to>
      <xdr:col>48</xdr:col>
      <xdr:colOff>774700</xdr:colOff>
      <xdr:row>58</xdr:row>
      <xdr:rowOff>173131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67</xdr:col>
      <xdr:colOff>52647</xdr:colOff>
      <xdr:row>150</xdr:row>
      <xdr:rowOff>171104</xdr:rowOff>
    </xdr:from>
    <xdr:to>
      <xdr:col>73</xdr:col>
      <xdr:colOff>45720</xdr:colOff>
      <xdr:row>179</xdr:row>
      <xdr:rowOff>167640</xdr:rowOff>
    </xdr:to>
    <xdr:graphicFrame macro="">
      <xdr:nvGraphicFramePr>
        <xdr:cNvPr id="24" name="Diagramm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79</xdr:col>
      <xdr:colOff>22860</xdr:colOff>
      <xdr:row>150</xdr:row>
      <xdr:rowOff>175260</xdr:rowOff>
    </xdr:from>
    <xdr:to>
      <xdr:col>85</xdr:col>
      <xdr:colOff>76200</xdr:colOff>
      <xdr:row>180</xdr:row>
      <xdr:rowOff>45720</xdr:rowOff>
    </xdr:to>
    <xdr:graphicFrame macro="">
      <xdr:nvGraphicFramePr>
        <xdr:cNvPr id="59" name="Diagramm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13</xdr:col>
      <xdr:colOff>30480</xdr:colOff>
      <xdr:row>89</xdr:row>
      <xdr:rowOff>64770</xdr:rowOff>
    </xdr:from>
    <xdr:to>
      <xdr:col>19</xdr:col>
      <xdr:colOff>45720</xdr:colOff>
      <xdr:row>117</xdr:row>
      <xdr:rowOff>167640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762000</xdr:colOff>
      <xdr:row>89</xdr:row>
      <xdr:rowOff>38100</xdr:rowOff>
    </xdr:from>
    <xdr:to>
      <xdr:col>7</xdr:col>
      <xdr:colOff>30480</xdr:colOff>
      <xdr:row>117</xdr:row>
      <xdr:rowOff>152400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12</xdr:col>
      <xdr:colOff>769620</xdr:colOff>
      <xdr:row>29</xdr:row>
      <xdr:rowOff>179071</xdr:rowOff>
    </xdr:from>
    <xdr:to>
      <xdr:col>19</xdr:col>
      <xdr:colOff>0</xdr:colOff>
      <xdr:row>58</xdr:row>
      <xdr:rowOff>30481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25</xdr:col>
      <xdr:colOff>53340</xdr:colOff>
      <xdr:row>89</xdr:row>
      <xdr:rowOff>72390</xdr:rowOff>
    </xdr:from>
    <xdr:to>
      <xdr:col>31</xdr:col>
      <xdr:colOff>76200</xdr:colOff>
      <xdr:row>117</xdr:row>
      <xdr:rowOff>138841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54</xdr:col>
      <xdr:colOff>703580</xdr:colOff>
      <xdr:row>30</xdr:row>
      <xdr:rowOff>129540</xdr:rowOff>
    </xdr:from>
    <xdr:to>
      <xdr:col>61</xdr:col>
      <xdr:colOff>71120</xdr:colOff>
      <xdr:row>59</xdr:row>
      <xdr:rowOff>18191</xdr:rowOff>
    </xdr:to>
    <xdr:graphicFrame macro="">
      <xdr:nvGraphicFramePr>
        <xdr:cNvPr id="30" name="Diagram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43</xdr:col>
      <xdr:colOff>26670</xdr:colOff>
      <xdr:row>89</xdr:row>
      <xdr:rowOff>72390</xdr:rowOff>
    </xdr:from>
    <xdr:to>
      <xdr:col>49</xdr:col>
      <xdr:colOff>15240</xdr:colOff>
      <xdr:row>117</xdr:row>
      <xdr:rowOff>167640</xdr:rowOff>
    </xdr:to>
    <xdr:graphicFrame macro="">
      <xdr:nvGraphicFramePr>
        <xdr:cNvPr id="35" name="Diagramm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37</xdr:col>
      <xdr:colOff>80010</xdr:colOff>
      <xdr:row>89</xdr:row>
      <xdr:rowOff>76200</xdr:rowOff>
    </xdr:from>
    <xdr:to>
      <xdr:col>43</xdr:col>
      <xdr:colOff>30480</xdr:colOff>
      <xdr:row>117</xdr:row>
      <xdr:rowOff>167640</xdr:rowOff>
    </xdr:to>
    <xdr:graphicFrame macro="">
      <xdr:nvGraphicFramePr>
        <xdr:cNvPr id="42" name="Diagramm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72</xdr:col>
      <xdr:colOff>777240</xdr:colOff>
      <xdr:row>150</xdr:row>
      <xdr:rowOff>160020</xdr:rowOff>
    </xdr:from>
    <xdr:to>
      <xdr:col>79</xdr:col>
      <xdr:colOff>15240</xdr:colOff>
      <xdr:row>179</xdr:row>
      <xdr:rowOff>152400</xdr:rowOff>
    </xdr:to>
    <xdr:graphicFrame macro="">
      <xdr:nvGraphicFramePr>
        <xdr:cNvPr id="49" name="Diagramm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18</xdr:col>
      <xdr:colOff>777240</xdr:colOff>
      <xdr:row>29</xdr:row>
      <xdr:rowOff>167640</xdr:rowOff>
    </xdr:from>
    <xdr:to>
      <xdr:col>25</xdr:col>
      <xdr:colOff>106680</xdr:colOff>
      <xdr:row>58</xdr:row>
      <xdr:rowOff>43591</xdr:rowOff>
    </xdr:to>
    <xdr:graphicFrame macro="">
      <xdr:nvGraphicFramePr>
        <xdr:cNvPr id="57" name="Diagramm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36</xdr:col>
      <xdr:colOff>751840</xdr:colOff>
      <xdr:row>30</xdr:row>
      <xdr:rowOff>114300</xdr:rowOff>
    </xdr:from>
    <xdr:to>
      <xdr:col>43</xdr:col>
      <xdr:colOff>25400</xdr:colOff>
      <xdr:row>58</xdr:row>
      <xdr:rowOff>173131</xdr:rowOff>
    </xdr:to>
    <xdr:graphicFrame macro="">
      <xdr:nvGraphicFramePr>
        <xdr:cNvPr id="65" name="Diagramm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762000</xdr:colOff>
      <xdr:row>122</xdr:row>
      <xdr:rowOff>0</xdr:rowOff>
    </xdr:from>
    <xdr:to>
      <xdr:col>7</xdr:col>
      <xdr:colOff>114300</xdr:colOff>
      <xdr:row>151</xdr:row>
      <xdr:rowOff>19050</xdr:rowOff>
    </xdr:to>
    <xdr:graphicFrame macro="">
      <xdr:nvGraphicFramePr>
        <xdr:cNvPr id="67" name="Diagramm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7</xdr:col>
      <xdr:colOff>17418</xdr:colOff>
      <xdr:row>121</xdr:row>
      <xdr:rowOff>172538</xdr:rowOff>
    </xdr:from>
    <xdr:to>
      <xdr:col>13</xdr:col>
      <xdr:colOff>41910</xdr:colOff>
      <xdr:row>150</xdr:row>
      <xdr:rowOff>175260</xdr:rowOff>
    </xdr:to>
    <xdr:graphicFrame macro="">
      <xdr:nvGraphicFramePr>
        <xdr:cNvPr id="70" name="Diagramm 6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13</xdr:col>
      <xdr:colOff>51707</xdr:colOff>
      <xdr:row>121</xdr:row>
      <xdr:rowOff>151855</xdr:rowOff>
    </xdr:from>
    <xdr:to>
      <xdr:col>19</xdr:col>
      <xdr:colOff>0</xdr:colOff>
      <xdr:row>151</xdr:row>
      <xdr:rowOff>30480</xdr:rowOff>
    </xdr:to>
    <xdr:graphicFrame macro="">
      <xdr:nvGraphicFramePr>
        <xdr:cNvPr id="72" name="Diagramm 7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19</xdr:col>
      <xdr:colOff>14695</xdr:colOff>
      <xdr:row>122</xdr:row>
      <xdr:rowOff>15241</xdr:rowOff>
    </xdr:from>
    <xdr:to>
      <xdr:col>25</xdr:col>
      <xdr:colOff>0</xdr:colOff>
      <xdr:row>151</xdr:row>
      <xdr:rowOff>30481</xdr:rowOff>
    </xdr:to>
    <xdr:graphicFrame macro="">
      <xdr:nvGraphicFramePr>
        <xdr:cNvPr id="73" name="Diagramm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24</xdr:col>
      <xdr:colOff>775607</xdr:colOff>
      <xdr:row>122</xdr:row>
      <xdr:rowOff>15240</xdr:rowOff>
    </xdr:from>
    <xdr:to>
      <xdr:col>31</xdr:col>
      <xdr:colOff>30480</xdr:colOff>
      <xdr:row>151</xdr:row>
      <xdr:rowOff>0</xdr:rowOff>
    </xdr:to>
    <xdr:graphicFrame macro="">
      <xdr:nvGraphicFramePr>
        <xdr:cNvPr id="74" name="Diagramm 73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31</xdr:col>
      <xdr:colOff>31569</xdr:colOff>
      <xdr:row>122</xdr:row>
      <xdr:rowOff>0</xdr:rowOff>
    </xdr:from>
    <xdr:to>
      <xdr:col>37</xdr:col>
      <xdr:colOff>60960</xdr:colOff>
      <xdr:row>150</xdr:row>
      <xdr:rowOff>152400</xdr:rowOff>
    </xdr:to>
    <xdr:graphicFrame macro="">
      <xdr:nvGraphicFramePr>
        <xdr:cNvPr id="75" name="Diagramm 74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765810</xdr:colOff>
      <xdr:row>151</xdr:row>
      <xdr:rowOff>2177</xdr:rowOff>
    </xdr:from>
    <xdr:to>
      <xdr:col>7</xdr:col>
      <xdr:colOff>60960</xdr:colOff>
      <xdr:row>180</xdr:row>
      <xdr:rowOff>15240</xdr:rowOff>
    </xdr:to>
    <xdr:graphicFrame macro="">
      <xdr:nvGraphicFramePr>
        <xdr:cNvPr id="76" name="Diagramm 7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7</xdr:col>
      <xdr:colOff>30480</xdr:colOff>
      <xdr:row>151</xdr:row>
      <xdr:rowOff>2177</xdr:rowOff>
    </xdr:from>
    <xdr:to>
      <xdr:col>13</xdr:col>
      <xdr:colOff>15240</xdr:colOff>
      <xdr:row>179</xdr:row>
      <xdr:rowOff>61008</xdr:rowOff>
    </xdr:to>
    <xdr:graphicFrame macro="">
      <xdr:nvGraphicFramePr>
        <xdr:cNvPr id="77" name="Diagramm 76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13</xdr:col>
      <xdr:colOff>0</xdr:colOff>
      <xdr:row>150</xdr:row>
      <xdr:rowOff>177437</xdr:rowOff>
    </xdr:from>
    <xdr:to>
      <xdr:col>19</xdr:col>
      <xdr:colOff>0</xdr:colOff>
      <xdr:row>179</xdr:row>
      <xdr:rowOff>45768</xdr:rowOff>
    </xdr:to>
    <xdr:graphicFrame macro="">
      <xdr:nvGraphicFramePr>
        <xdr:cNvPr id="78" name="Diagramm 77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18</xdr:col>
      <xdr:colOff>781050</xdr:colOff>
      <xdr:row>151</xdr:row>
      <xdr:rowOff>32657</xdr:rowOff>
    </xdr:from>
    <xdr:to>
      <xdr:col>25</xdr:col>
      <xdr:colOff>0</xdr:colOff>
      <xdr:row>179</xdr:row>
      <xdr:rowOff>83868</xdr:rowOff>
    </xdr:to>
    <xdr:graphicFrame macro="">
      <xdr:nvGraphicFramePr>
        <xdr:cNvPr id="79" name="Diagramm 78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24</xdr:col>
      <xdr:colOff>762000</xdr:colOff>
      <xdr:row>151</xdr:row>
      <xdr:rowOff>33696</xdr:rowOff>
    </xdr:from>
    <xdr:to>
      <xdr:col>31</xdr:col>
      <xdr:colOff>121920</xdr:colOff>
      <xdr:row>179</xdr:row>
      <xdr:rowOff>92527</xdr:rowOff>
    </xdr:to>
    <xdr:graphicFrame macro="">
      <xdr:nvGraphicFramePr>
        <xdr:cNvPr id="80" name="Diagramm 79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31</xdr:col>
      <xdr:colOff>17319</xdr:colOff>
      <xdr:row>150</xdr:row>
      <xdr:rowOff>162889</xdr:rowOff>
    </xdr:from>
    <xdr:to>
      <xdr:col>37</xdr:col>
      <xdr:colOff>60960</xdr:colOff>
      <xdr:row>179</xdr:row>
      <xdr:rowOff>167640</xdr:rowOff>
    </xdr:to>
    <xdr:graphicFrame macro="">
      <xdr:nvGraphicFramePr>
        <xdr:cNvPr id="81" name="Diagramm 80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37</xdr:col>
      <xdr:colOff>38100</xdr:colOff>
      <xdr:row>121</xdr:row>
      <xdr:rowOff>167640</xdr:rowOff>
    </xdr:from>
    <xdr:to>
      <xdr:col>43</xdr:col>
      <xdr:colOff>60960</xdr:colOff>
      <xdr:row>151</xdr:row>
      <xdr:rowOff>0</xdr:rowOff>
    </xdr:to>
    <xdr:graphicFrame macro="">
      <xdr:nvGraphicFramePr>
        <xdr:cNvPr id="82" name="Diagramm 8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43</xdr:col>
      <xdr:colOff>11430</xdr:colOff>
      <xdr:row>122</xdr:row>
      <xdr:rowOff>30480</xdr:rowOff>
    </xdr:from>
    <xdr:to>
      <xdr:col>49</xdr:col>
      <xdr:colOff>60960</xdr:colOff>
      <xdr:row>151</xdr:row>
      <xdr:rowOff>20731</xdr:rowOff>
    </xdr:to>
    <xdr:graphicFrame macro="">
      <xdr:nvGraphicFramePr>
        <xdr:cNvPr id="83" name="Diagramm 82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49</xdr:col>
      <xdr:colOff>19050</xdr:colOff>
      <xdr:row>122</xdr:row>
      <xdr:rowOff>15240</xdr:rowOff>
    </xdr:from>
    <xdr:to>
      <xdr:col>55</xdr:col>
      <xdr:colOff>15240</xdr:colOff>
      <xdr:row>151</xdr:row>
      <xdr:rowOff>0</xdr:rowOff>
    </xdr:to>
    <xdr:graphicFrame macro="">
      <xdr:nvGraphicFramePr>
        <xdr:cNvPr id="84" name="Diagramm 83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54</xdr:col>
      <xdr:colOff>777240</xdr:colOff>
      <xdr:row>122</xdr:row>
      <xdr:rowOff>11430</xdr:rowOff>
    </xdr:from>
    <xdr:to>
      <xdr:col>61</xdr:col>
      <xdr:colOff>30480</xdr:colOff>
      <xdr:row>150</xdr:row>
      <xdr:rowOff>152400</xdr:rowOff>
    </xdr:to>
    <xdr:graphicFrame macro="">
      <xdr:nvGraphicFramePr>
        <xdr:cNvPr id="85" name="Diagramm 84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61</xdr:col>
      <xdr:colOff>38100</xdr:colOff>
      <xdr:row>122</xdr:row>
      <xdr:rowOff>15240</xdr:rowOff>
    </xdr:from>
    <xdr:to>
      <xdr:col>67</xdr:col>
      <xdr:colOff>60960</xdr:colOff>
      <xdr:row>150</xdr:row>
      <xdr:rowOff>167640</xdr:rowOff>
    </xdr:to>
    <xdr:graphicFrame macro="">
      <xdr:nvGraphicFramePr>
        <xdr:cNvPr id="86" name="Diagramm 85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37</xdr:col>
      <xdr:colOff>57150</xdr:colOff>
      <xdr:row>151</xdr:row>
      <xdr:rowOff>11430</xdr:rowOff>
    </xdr:from>
    <xdr:to>
      <xdr:col>43</xdr:col>
      <xdr:colOff>91440</xdr:colOff>
      <xdr:row>180</xdr:row>
      <xdr:rowOff>60960</xdr:rowOff>
    </xdr:to>
    <xdr:graphicFrame macro="">
      <xdr:nvGraphicFramePr>
        <xdr:cNvPr id="87" name="Diagramm 86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43</xdr:col>
      <xdr:colOff>3810</xdr:colOff>
      <xdr:row>151</xdr:row>
      <xdr:rowOff>30480</xdr:rowOff>
    </xdr:from>
    <xdr:to>
      <xdr:col>49</xdr:col>
      <xdr:colOff>60960</xdr:colOff>
      <xdr:row>180</xdr:row>
      <xdr:rowOff>30480</xdr:rowOff>
    </xdr:to>
    <xdr:graphicFrame macro="">
      <xdr:nvGraphicFramePr>
        <xdr:cNvPr id="88" name="Diagramm 87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49</xdr:col>
      <xdr:colOff>22860</xdr:colOff>
      <xdr:row>151</xdr:row>
      <xdr:rowOff>11430</xdr:rowOff>
    </xdr:from>
    <xdr:to>
      <xdr:col>55</xdr:col>
      <xdr:colOff>30480</xdr:colOff>
      <xdr:row>180</xdr:row>
      <xdr:rowOff>30480</xdr:rowOff>
    </xdr:to>
    <xdr:graphicFrame macro="">
      <xdr:nvGraphicFramePr>
        <xdr:cNvPr id="89" name="Diagramm 88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55</xdr:col>
      <xdr:colOff>15240</xdr:colOff>
      <xdr:row>150</xdr:row>
      <xdr:rowOff>148590</xdr:rowOff>
    </xdr:from>
    <xdr:to>
      <xdr:col>61</xdr:col>
      <xdr:colOff>45720</xdr:colOff>
      <xdr:row>180</xdr:row>
      <xdr:rowOff>30480</xdr:rowOff>
    </xdr:to>
    <xdr:graphicFrame macro="">
      <xdr:nvGraphicFramePr>
        <xdr:cNvPr id="90" name="Diagramm 89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61</xdr:col>
      <xdr:colOff>7620</xdr:colOff>
      <xdr:row>150</xdr:row>
      <xdr:rowOff>179070</xdr:rowOff>
    </xdr:from>
    <xdr:to>
      <xdr:col>67</xdr:col>
      <xdr:colOff>76200</xdr:colOff>
      <xdr:row>180</xdr:row>
      <xdr:rowOff>0</xdr:rowOff>
    </xdr:to>
    <xdr:graphicFrame macro="">
      <xdr:nvGraphicFramePr>
        <xdr:cNvPr id="91" name="Diagramm 90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86</xdr:col>
      <xdr:colOff>655865</xdr:colOff>
      <xdr:row>132</xdr:row>
      <xdr:rowOff>171449</xdr:rowOff>
    </xdr:from>
    <xdr:to>
      <xdr:col>92</xdr:col>
      <xdr:colOff>20864</xdr:colOff>
      <xdr:row>168</xdr:row>
      <xdr:rowOff>0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25</xdr:col>
      <xdr:colOff>584200</xdr:colOff>
      <xdr:row>19</xdr:row>
      <xdr:rowOff>127000</xdr:rowOff>
    </xdr:from>
    <xdr:to>
      <xdr:col>30</xdr:col>
      <xdr:colOff>726440</xdr:colOff>
      <xdr:row>48</xdr:row>
      <xdr:rowOff>142240</xdr:rowOff>
    </xdr:to>
    <xdr:graphicFrame macro="">
      <xdr:nvGraphicFramePr>
        <xdr:cNvPr id="56" name="Diagramm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523875</xdr:colOff>
      <xdr:row>11</xdr:row>
      <xdr:rowOff>190499</xdr:rowOff>
    </xdr:from>
    <xdr:to>
      <xdr:col>11</xdr:col>
      <xdr:colOff>0</xdr:colOff>
      <xdr:row>47</xdr:row>
      <xdr:rowOff>9524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</xdr:colOff>
      <xdr:row>2</xdr:row>
      <xdr:rowOff>167640</xdr:rowOff>
    </xdr:from>
    <xdr:to>
      <xdr:col>11</xdr:col>
      <xdr:colOff>439419</xdr:colOff>
      <xdr:row>36</xdr:row>
      <xdr:rowOff>179071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684B6F1-7DA5-4A4D-B547-E94B9F02B1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vl365-my.sharepoint.com/personal/668228_stud_hvl_no/Documents/MF2022-05_M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uter Fjord core 4"/>
      <sheetName val="Ark2"/>
      <sheetName val="MF22-2"/>
    </sheetNames>
    <sheetDataSet>
      <sheetData sheetId="0"/>
      <sheetData sheetId="1">
        <row r="69">
          <cell r="F69">
            <v>268</v>
          </cell>
          <cell r="G69">
            <v>0</v>
          </cell>
        </row>
        <row r="70">
          <cell r="F70">
            <v>297</v>
          </cell>
          <cell r="G70">
            <v>0.2</v>
          </cell>
        </row>
        <row r="71">
          <cell r="F71">
            <v>337</v>
          </cell>
          <cell r="G71">
            <v>0.4</v>
          </cell>
        </row>
        <row r="72">
          <cell r="F72">
            <v>361</v>
          </cell>
          <cell r="G72">
            <v>0.6</v>
          </cell>
        </row>
        <row r="73">
          <cell r="F73">
            <v>372</v>
          </cell>
          <cell r="G73">
            <v>0.8</v>
          </cell>
        </row>
        <row r="74">
          <cell r="F74">
            <v>370</v>
          </cell>
          <cell r="G74">
            <v>1</v>
          </cell>
        </row>
        <row r="75">
          <cell r="F75">
            <v>375</v>
          </cell>
          <cell r="G75">
            <v>1.2</v>
          </cell>
        </row>
        <row r="76">
          <cell r="F76">
            <v>378</v>
          </cell>
          <cell r="G76">
            <v>1.4</v>
          </cell>
        </row>
        <row r="77">
          <cell r="F77">
            <v>343</v>
          </cell>
          <cell r="G77">
            <v>1.6</v>
          </cell>
        </row>
        <row r="78">
          <cell r="F78">
            <v>306</v>
          </cell>
          <cell r="G78">
            <v>1.8</v>
          </cell>
        </row>
        <row r="79">
          <cell r="F79">
            <v>292</v>
          </cell>
          <cell r="G79">
            <v>2</v>
          </cell>
        </row>
        <row r="80">
          <cell r="F80">
            <v>293</v>
          </cell>
          <cell r="G80">
            <v>2.2000000000000002</v>
          </cell>
        </row>
        <row r="81">
          <cell r="F81">
            <v>292</v>
          </cell>
          <cell r="G81">
            <v>2.4</v>
          </cell>
        </row>
        <row r="82">
          <cell r="F82">
            <v>283</v>
          </cell>
          <cell r="G82">
            <v>2.6</v>
          </cell>
        </row>
        <row r="83">
          <cell r="F83">
            <v>269</v>
          </cell>
          <cell r="G83">
            <v>2.8</v>
          </cell>
        </row>
        <row r="84">
          <cell r="F84">
            <v>258</v>
          </cell>
          <cell r="G84">
            <v>3</v>
          </cell>
        </row>
        <row r="85">
          <cell r="F85">
            <v>247</v>
          </cell>
          <cell r="G85">
            <v>3.2</v>
          </cell>
        </row>
        <row r="86">
          <cell r="F86">
            <v>239</v>
          </cell>
          <cell r="G86">
            <v>3.4</v>
          </cell>
        </row>
        <row r="87">
          <cell r="F87">
            <v>225</v>
          </cell>
          <cell r="G87">
            <v>3.6</v>
          </cell>
        </row>
        <row r="88">
          <cell r="F88">
            <v>211</v>
          </cell>
          <cell r="G88">
            <v>3.8</v>
          </cell>
        </row>
        <row r="89">
          <cell r="F89">
            <v>205</v>
          </cell>
          <cell r="G89">
            <v>4</v>
          </cell>
        </row>
        <row r="90">
          <cell r="F90">
            <v>204</v>
          </cell>
          <cell r="G90">
            <v>4.2</v>
          </cell>
        </row>
        <row r="91">
          <cell r="F91">
            <v>201</v>
          </cell>
          <cell r="G91">
            <v>4.4000000000000004</v>
          </cell>
        </row>
        <row r="92">
          <cell r="F92">
            <v>213</v>
          </cell>
          <cell r="G92">
            <v>4.5999999999999996</v>
          </cell>
        </row>
        <row r="93">
          <cell r="F93">
            <v>200</v>
          </cell>
          <cell r="G93">
            <v>4.8</v>
          </cell>
        </row>
        <row r="94">
          <cell r="F94">
            <v>182</v>
          </cell>
          <cell r="G94">
            <v>5</v>
          </cell>
        </row>
        <row r="95">
          <cell r="F95">
            <v>168</v>
          </cell>
          <cell r="G95">
            <v>5.2</v>
          </cell>
        </row>
        <row r="96">
          <cell r="F96">
            <v>149</v>
          </cell>
          <cell r="G96">
            <v>5.4</v>
          </cell>
        </row>
        <row r="97">
          <cell r="F97">
            <v>143</v>
          </cell>
          <cell r="G97">
            <v>5.6</v>
          </cell>
        </row>
        <row r="98">
          <cell r="F98">
            <v>141</v>
          </cell>
          <cell r="G98">
            <v>5.8</v>
          </cell>
        </row>
        <row r="99">
          <cell r="F99">
            <v>122</v>
          </cell>
          <cell r="G99">
            <v>6</v>
          </cell>
        </row>
        <row r="100">
          <cell r="F100">
            <v>106</v>
          </cell>
          <cell r="G100">
            <v>6.2</v>
          </cell>
        </row>
        <row r="101">
          <cell r="F101">
            <v>98</v>
          </cell>
          <cell r="G101">
            <v>6.4</v>
          </cell>
        </row>
        <row r="102">
          <cell r="F102">
            <v>98</v>
          </cell>
          <cell r="G102">
            <v>6.6</v>
          </cell>
        </row>
        <row r="103">
          <cell r="F103">
            <v>86</v>
          </cell>
          <cell r="G103">
            <v>6.8</v>
          </cell>
        </row>
        <row r="104">
          <cell r="F104">
            <v>74</v>
          </cell>
          <cell r="G104">
            <v>7</v>
          </cell>
        </row>
        <row r="105">
          <cell r="F105">
            <v>45</v>
          </cell>
          <cell r="G105">
            <v>7.2</v>
          </cell>
        </row>
        <row r="106">
          <cell r="F106">
            <v>20</v>
          </cell>
          <cell r="G106">
            <v>7.4</v>
          </cell>
        </row>
        <row r="107">
          <cell r="F107">
            <v>5</v>
          </cell>
          <cell r="G107">
            <v>7.6</v>
          </cell>
        </row>
        <row r="108">
          <cell r="F108">
            <v>1</v>
          </cell>
          <cell r="G108">
            <v>7.8</v>
          </cell>
        </row>
        <row r="109">
          <cell r="F109">
            <v>4</v>
          </cell>
          <cell r="G109">
            <v>8</v>
          </cell>
        </row>
        <row r="110">
          <cell r="F110">
            <v>7</v>
          </cell>
          <cell r="G110">
            <v>8.1999999999999993</v>
          </cell>
        </row>
        <row r="111">
          <cell r="F111">
            <v>26</v>
          </cell>
          <cell r="G111">
            <v>8.4</v>
          </cell>
        </row>
        <row r="112">
          <cell r="F112">
            <v>63</v>
          </cell>
          <cell r="G112">
            <v>8.6</v>
          </cell>
        </row>
        <row r="113">
          <cell r="F113">
            <v>78</v>
          </cell>
          <cell r="G113">
            <v>8.8000000000000007</v>
          </cell>
        </row>
        <row r="114">
          <cell r="F114">
            <v>103</v>
          </cell>
          <cell r="G114">
            <v>9</v>
          </cell>
        </row>
        <row r="115">
          <cell r="F115">
            <v>111</v>
          </cell>
          <cell r="G115">
            <v>9.1999999999999993</v>
          </cell>
        </row>
        <row r="116">
          <cell r="F116">
            <v>111</v>
          </cell>
          <cell r="G116">
            <v>9.4</v>
          </cell>
        </row>
        <row r="117">
          <cell r="F117">
            <v>111</v>
          </cell>
          <cell r="G117">
            <v>9.6</v>
          </cell>
        </row>
        <row r="118">
          <cell r="F118">
            <v>116</v>
          </cell>
          <cell r="G118">
            <v>9.8000000000000007</v>
          </cell>
        </row>
        <row r="119">
          <cell r="F119">
            <v>116</v>
          </cell>
          <cell r="G119">
            <v>10</v>
          </cell>
        </row>
        <row r="120">
          <cell r="F120">
            <v>98</v>
          </cell>
          <cell r="G120">
            <v>10.199999999999999</v>
          </cell>
        </row>
        <row r="121">
          <cell r="F121">
            <v>84</v>
          </cell>
          <cell r="G121">
            <v>10.4</v>
          </cell>
        </row>
        <row r="122">
          <cell r="F122">
            <v>76</v>
          </cell>
          <cell r="G122">
            <v>10.6</v>
          </cell>
        </row>
        <row r="123">
          <cell r="F123">
            <v>66</v>
          </cell>
          <cell r="G123">
            <v>10.8</v>
          </cell>
        </row>
        <row r="124">
          <cell r="F124">
            <v>51</v>
          </cell>
          <cell r="G124">
            <v>11</v>
          </cell>
        </row>
        <row r="125">
          <cell r="F125">
            <v>18</v>
          </cell>
          <cell r="G125">
            <v>11.2</v>
          </cell>
        </row>
        <row r="126">
          <cell r="F126">
            <v>14</v>
          </cell>
          <cell r="G126">
            <v>11.4</v>
          </cell>
        </row>
        <row r="127">
          <cell r="F127">
            <v>10</v>
          </cell>
          <cell r="G127">
            <v>11.6</v>
          </cell>
        </row>
        <row r="128">
          <cell r="F128">
            <v>8</v>
          </cell>
          <cell r="G128">
            <v>11.8</v>
          </cell>
        </row>
        <row r="129">
          <cell r="F129">
            <v>6</v>
          </cell>
          <cell r="G129">
            <v>12</v>
          </cell>
        </row>
        <row r="130">
          <cell r="F130">
            <v>9</v>
          </cell>
          <cell r="G130">
            <v>12.2</v>
          </cell>
        </row>
        <row r="131">
          <cell r="F131">
            <v>10</v>
          </cell>
          <cell r="G131">
            <v>12.4</v>
          </cell>
        </row>
        <row r="132">
          <cell r="F132">
            <v>17</v>
          </cell>
          <cell r="G132">
            <v>12.6</v>
          </cell>
        </row>
        <row r="133">
          <cell r="F133">
            <v>21</v>
          </cell>
          <cell r="G133">
            <v>12.8</v>
          </cell>
        </row>
        <row r="134">
          <cell r="F134">
            <v>20</v>
          </cell>
          <cell r="G134">
            <v>13</v>
          </cell>
        </row>
        <row r="135">
          <cell r="F135">
            <v>29</v>
          </cell>
          <cell r="G135">
            <v>13.2</v>
          </cell>
        </row>
        <row r="136">
          <cell r="F136">
            <v>24</v>
          </cell>
          <cell r="G136">
            <v>13.4</v>
          </cell>
        </row>
        <row r="137">
          <cell r="F137">
            <v>24</v>
          </cell>
          <cell r="G137">
            <v>13.6</v>
          </cell>
        </row>
        <row r="138">
          <cell r="F138">
            <v>26</v>
          </cell>
          <cell r="G138">
            <v>13.8</v>
          </cell>
        </row>
        <row r="139">
          <cell r="F139">
            <v>23</v>
          </cell>
          <cell r="G139">
            <v>14</v>
          </cell>
        </row>
        <row r="140">
          <cell r="F140">
            <v>21</v>
          </cell>
          <cell r="G140">
            <v>14.2</v>
          </cell>
        </row>
        <row r="141">
          <cell r="F141">
            <v>18</v>
          </cell>
          <cell r="G141">
            <v>14.4</v>
          </cell>
        </row>
        <row r="142">
          <cell r="F142">
            <v>11</v>
          </cell>
          <cell r="G142">
            <v>14.6</v>
          </cell>
        </row>
        <row r="143">
          <cell r="F143">
            <v>3</v>
          </cell>
          <cell r="G143">
            <v>14.8</v>
          </cell>
        </row>
        <row r="144">
          <cell r="F144">
            <v>10</v>
          </cell>
          <cell r="G144">
            <v>15</v>
          </cell>
        </row>
        <row r="145">
          <cell r="F145">
            <v>5</v>
          </cell>
          <cell r="G145">
            <v>15.2</v>
          </cell>
        </row>
        <row r="146">
          <cell r="F146">
            <v>38</v>
          </cell>
          <cell r="G146">
            <v>15.4</v>
          </cell>
        </row>
        <row r="147">
          <cell r="F147">
            <v>48</v>
          </cell>
          <cell r="G147">
            <v>15.6</v>
          </cell>
        </row>
        <row r="148">
          <cell r="F148">
            <v>62</v>
          </cell>
          <cell r="G148">
            <v>15.8</v>
          </cell>
        </row>
        <row r="149">
          <cell r="F149">
            <v>111</v>
          </cell>
          <cell r="G149">
            <v>16</v>
          </cell>
        </row>
        <row r="150">
          <cell r="F150">
            <v>132</v>
          </cell>
          <cell r="G150">
            <v>16.2</v>
          </cell>
        </row>
        <row r="151">
          <cell r="F151">
            <v>143</v>
          </cell>
          <cell r="G151">
            <v>16.399999999999999</v>
          </cell>
        </row>
        <row r="152">
          <cell r="F152">
            <v>156</v>
          </cell>
          <cell r="G152">
            <v>16.600000000000001</v>
          </cell>
        </row>
        <row r="153">
          <cell r="F153">
            <v>166</v>
          </cell>
          <cell r="G153">
            <v>16.8</v>
          </cell>
        </row>
        <row r="154">
          <cell r="F154">
            <v>165</v>
          </cell>
          <cell r="G154">
            <v>17</v>
          </cell>
        </row>
        <row r="155">
          <cell r="F155">
            <v>165</v>
          </cell>
          <cell r="G155">
            <v>17.2</v>
          </cell>
        </row>
        <row r="156">
          <cell r="F156">
            <v>166</v>
          </cell>
          <cell r="G156">
            <v>17.399999999999999</v>
          </cell>
        </row>
        <row r="157">
          <cell r="F157">
            <v>159</v>
          </cell>
          <cell r="G157">
            <v>17.600000000000001</v>
          </cell>
        </row>
        <row r="158">
          <cell r="F158">
            <v>154</v>
          </cell>
          <cell r="G158">
            <v>17.8</v>
          </cell>
        </row>
        <row r="159">
          <cell r="F159">
            <v>152</v>
          </cell>
          <cell r="G159">
            <v>18</v>
          </cell>
        </row>
        <row r="160">
          <cell r="F160">
            <v>160</v>
          </cell>
          <cell r="G160">
            <v>18.2</v>
          </cell>
        </row>
        <row r="161">
          <cell r="F161">
            <v>163</v>
          </cell>
          <cell r="G161">
            <v>18.399999999999999</v>
          </cell>
        </row>
        <row r="162">
          <cell r="F162">
            <v>160</v>
          </cell>
          <cell r="G162">
            <v>18.600000000000001</v>
          </cell>
        </row>
        <row r="163">
          <cell r="F163">
            <v>161</v>
          </cell>
          <cell r="G163">
            <v>18.8</v>
          </cell>
        </row>
        <row r="164">
          <cell r="F164">
            <v>163</v>
          </cell>
          <cell r="G164">
            <v>19</v>
          </cell>
        </row>
        <row r="165">
          <cell r="F165">
            <v>163</v>
          </cell>
          <cell r="G165">
            <v>19.2</v>
          </cell>
        </row>
        <row r="166">
          <cell r="F166">
            <v>162</v>
          </cell>
          <cell r="G166">
            <v>19.399999999999999</v>
          </cell>
        </row>
        <row r="167">
          <cell r="F167">
            <v>155</v>
          </cell>
          <cell r="G167">
            <v>19.600000000000001</v>
          </cell>
        </row>
        <row r="168">
          <cell r="F168">
            <v>151</v>
          </cell>
          <cell r="G168">
            <v>19.8</v>
          </cell>
        </row>
        <row r="169">
          <cell r="F169">
            <v>134</v>
          </cell>
          <cell r="G169">
            <v>20</v>
          </cell>
        </row>
        <row r="170">
          <cell r="F170">
            <v>128</v>
          </cell>
          <cell r="G170">
            <v>20.2</v>
          </cell>
        </row>
        <row r="171">
          <cell r="F171">
            <v>139</v>
          </cell>
          <cell r="G171">
            <v>20.399999999999999</v>
          </cell>
        </row>
        <row r="172">
          <cell r="F172">
            <v>126</v>
          </cell>
          <cell r="G172">
            <v>20.6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429"/>
  <sheetViews>
    <sheetView topLeftCell="AJ1" zoomScale="50" zoomScaleNormal="50" workbookViewId="0">
      <selection activeCell="CK31" sqref="CK31"/>
    </sheetView>
  </sheetViews>
  <sheetFormatPr defaultColWidth="7.6640625" defaultRowHeight="14.4" x14ac:dyDescent="0.3"/>
  <cols>
    <col min="1" max="13" width="7.6640625" style="2"/>
    <col min="14" max="43" width="9.109375" style="2"/>
    <col min="44" max="44" width="15" style="2" customWidth="1"/>
    <col min="45" max="46" width="9.109375" style="2"/>
    <col min="47" max="47" width="9.109375" style="2" customWidth="1"/>
    <col min="48" max="52" width="9.109375" style="2"/>
    <col min="53" max="53" width="7.6640625" style="2"/>
    <col min="54" max="55" width="9.109375" style="2"/>
    <col min="56" max="59" width="7.6640625" style="3"/>
    <col min="60" max="60" width="9.109375" style="3"/>
    <col min="61" max="61" width="7.6640625" style="2"/>
    <col min="62" max="64" width="7.6640625" style="3"/>
    <col min="65" max="81" width="7.6640625" style="2"/>
    <col min="82" max="82" width="10.88671875" style="2" customWidth="1"/>
    <col min="83" max="83" width="8.21875" style="3" bestFit="1" customWidth="1"/>
    <col min="84" max="84" width="13.33203125" style="2" customWidth="1"/>
    <col min="85" max="85" width="14.109375" style="2" customWidth="1"/>
    <col min="86" max="86" width="9.88671875" style="2" customWidth="1"/>
    <col min="87" max="16384" width="7.6640625" style="1"/>
  </cols>
  <sheetData>
    <row r="1" spans="1:86" x14ac:dyDescent="0.3">
      <c r="A1" s="2" t="s">
        <v>0</v>
      </c>
    </row>
    <row r="2" spans="1:86" x14ac:dyDescent="0.3">
      <c r="A2" s="2" t="s">
        <v>1</v>
      </c>
    </row>
    <row r="3" spans="1:86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  <c r="Q3" s="2" t="s">
        <v>18</v>
      </c>
      <c r="R3" s="2" t="s">
        <v>19</v>
      </c>
      <c r="S3" s="2" t="s">
        <v>20</v>
      </c>
      <c r="T3" s="2" t="s">
        <v>21</v>
      </c>
      <c r="U3" s="2" t="s">
        <v>22</v>
      </c>
      <c r="V3" s="2" t="s">
        <v>23</v>
      </c>
      <c r="W3" s="2" t="s">
        <v>24</v>
      </c>
      <c r="X3" s="2" t="s">
        <v>25</v>
      </c>
      <c r="Y3" s="2" t="s">
        <v>26</v>
      </c>
      <c r="Z3" s="2" t="s">
        <v>27</v>
      </c>
      <c r="AA3" s="2" t="s">
        <v>28</v>
      </c>
      <c r="AB3" s="2" t="s">
        <v>29</v>
      </c>
      <c r="AC3" s="2" t="s">
        <v>30</v>
      </c>
      <c r="AD3" s="2" t="s">
        <v>31</v>
      </c>
      <c r="AE3" s="2" t="s">
        <v>32</v>
      </c>
      <c r="AF3" s="2" t="s">
        <v>33</v>
      </c>
      <c r="AG3" s="2" t="s">
        <v>34</v>
      </c>
      <c r="AH3" s="2" t="s">
        <v>35</v>
      </c>
      <c r="AI3" s="2" t="s">
        <v>36</v>
      </c>
      <c r="AJ3" s="2" t="s">
        <v>37</v>
      </c>
      <c r="AK3" s="2" t="s">
        <v>38</v>
      </c>
      <c r="AL3" s="2" t="s">
        <v>39</v>
      </c>
      <c r="AM3" s="2" t="s">
        <v>40</v>
      </c>
      <c r="AN3" s="2" t="s">
        <v>41</v>
      </c>
      <c r="AO3" s="2" t="s">
        <v>42</v>
      </c>
      <c r="AP3" s="2" t="s">
        <v>43</v>
      </c>
      <c r="AQ3" s="2" t="s">
        <v>44</v>
      </c>
      <c r="AR3" s="2" t="s">
        <v>515</v>
      </c>
      <c r="AS3" s="2" t="s">
        <v>45</v>
      </c>
      <c r="AT3" s="2" t="s">
        <v>46</v>
      </c>
      <c r="AU3" s="2" t="s">
        <v>47</v>
      </c>
      <c r="AV3" s="2" t="s">
        <v>48</v>
      </c>
      <c r="AW3" s="2" t="s">
        <v>49</v>
      </c>
      <c r="AX3" s="2" t="s">
        <v>50</v>
      </c>
      <c r="AY3" s="2" t="s">
        <v>51</v>
      </c>
      <c r="AZ3" s="2" t="s">
        <v>52</v>
      </c>
      <c r="BA3" s="2" t="s">
        <v>53</v>
      </c>
      <c r="BB3" s="2" t="s">
        <v>54</v>
      </c>
      <c r="BC3" s="2" t="s">
        <v>55</v>
      </c>
      <c r="BD3" s="2" t="s">
        <v>56</v>
      </c>
      <c r="BE3" s="2" t="s">
        <v>57</v>
      </c>
      <c r="BF3" s="2" t="s">
        <v>58</v>
      </c>
      <c r="BG3" s="2" t="s">
        <v>59</v>
      </c>
      <c r="BH3" s="2" t="s">
        <v>60</v>
      </c>
      <c r="BI3" s="2" t="s">
        <v>61</v>
      </c>
      <c r="BJ3" s="2" t="s">
        <v>62</v>
      </c>
      <c r="BK3" s="2" t="s">
        <v>63</v>
      </c>
      <c r="BL3" s="2" t="s">
        <v>64</v>
      </c>
      <c r="BM3" s="2" t="s">
        <v>65</v>
      </c>
      <c r="BN3" s="2" t="s">
        <v>66</v>
      </c>
      <c r="BO3" s="2" t="s">
        <v>67</v>
      </c>
      <c r="BP3" s="2" t="s">
        <v>68</v>
      </c>
      <c r="BQ3" s="2" t="s">
        <v>69</v>
      </c>
      <c r="BR3" s="2" t="s">
        <v>70</v>
      </c>
      <c r="BS3" s="2" t="s">
        <v>71</v>
      </c>
      <c r="BT3" s="2" t="s">
        <v>72</v>
      </c>
      <c r="BU3" s="2" t="s">
        <v>73</v>
      </c>
      <c r="BV3" s="2" t="s">
        <v>74</v>
      </c>
      <c r="BW3" s="2" t="s">
        <v>75</v>
      </c>
      <c r="BX3" s="2" t="s">
        <v>76</v>
      </c>
      <c r="BY3" s="2" t="s">
        <v>77</v>
      </c>
      <c r="BZ3" s="2" t="s">
        <v>78</v>
      </c>
      <c r="CA3" s="2" t="s">
        <v>79</v>
      </c>
      <c r="CB3" s="2" t="s">
        <v>80</v>
      </c>
      <c r="CC3" s="2" t="s">
        <v>81</v>
      </c>
      <c r="CD3" s="2" t="s">
        <v>82</v>
      </c>
      <c r="CE3" s="2" t="s">
        <v>514</v>
      </c>
      <c r="CF3" s="2" t="s">
        <v>83</v>
      </c>
      <c r="CG3" s="2" t="s">
        <v>84</v>
      </c>
      <c r="CH3" s="2" t="s">
        <v>85</v>
      </c>
    </row>
    <row r="4" spans="1:86" x14ac:dyDescent="0.3">
      <c r="A4" s="2" t="s">
        <v>86</v>
      </c>
      <c r="B4" s="2">
        <f>D4/10-12.8</f>
        <v>0</v>
      </c>
      <c r="C4" s="2">
        <f>AVERAGE(B4:B13)</f>
        <v>0.22499999999999928</v>
      </c>
      <c r="D4" s="2">
        <v>128</v>
      </c>
      <c r="E4" s="2">
        <v>6.63</v>
      </c>
      <c r="F4" s="2" t="s">
        <v>87</v>
      </c>
      <c r="G4" s="2">
        <v>1.8547000000000001E-2</v>
      </c>
      <c r="H4" s="2">
        <v>-1.1256E-2</v>
      </c>
      <c r="I4" s="2">
        <v>9.5080000000000008E-3</v>
      </c>
      <c r="J4" s="2">
        <v>9.6647999999999998E-2</v>
      </c>
      <c r="K4" s="3">
        <v>37756</v>
      </c>
      <c r="L4" s="2">
        <v>1.31</v>
      </c>
      <c r="M4" s="3">
        <v>34</v>
      </c>
      <c r="N4" s="3">
        <v>84</v>
      </c>
      <c r="O4" s="3">
        <v>0</v>
      </c>
      <c r="P4" s="3">
        <v>37</v>
      </c>
      <c r="Q4" s="3">
        <v>769</v>
      </c>
      <c r="R4" s="3">
        <v>304</v>
      </c>
      <c r="S4" s="3">
        <v>1731</v>
      </c>
      <c r="T4" s="3">
        <v>3461</v>
      </c>
      <c r="U4" s="3">
        <v>2141</v>
      </c>
      <c r="V4" s="3">
        <v>120</v>
      </c>
      <c r="W4" s="3">
        <v>394</v>
      </c>
      <c r="X4" s="3">
        <v>488</v>
      </c>
      <c r="Y4" s="3">
        <v>53059</v>
      </c>
      <c r="Z4" s="3">
        <v>333</v>
      </c>
      <c r="AA4" s="3">
        <v>0</v>
      </c>
      <c r="AB4" s="3">
        <v>0</v>
      </c>
      <c r="AC4" s="3">
        <v>229</v>
      </c>
      <c r="AD4" s="3">
        <v>92</v>
      </c>
      <c r="AE4" s="3">
        <v>37</v>
      </c>
      <c r="AF4" s="3">
        <v>487</v>
      </c>
      <c r="AG4" s="3">
        <v>426</v>
      </c>
      <c r="AH4" s="3">
        <v>2081</v>
      </c>
      <c r="AI4" s="3">
        <v>57</v>
      </c>
      <c r="AJ4" s="3">
        <v>835</v>
      </c>
      <c r="AK4" s="3">
        <v>0</v>
      </c>
      <c r="AL4" s="3">
        <v>42</v>
      </c>
      <c r="AM4" s="3">
        <v>20</v>
      </c>
      <c r="AN4" s="3">
        <v>146</v>
      </c>
      <c r="AO4" s="3">
        <v>584</v>
      </c>
      <c r="AP4" s="3">
        <v>1109</v>
      </c>
      <c r="AQ4" s="3">
        <v>104</v>
      </c>
      <c r="AR4" s="2">
        <f t="shared" ref="AR4:AR67" si="0">U4/S4</f>
        <v>1.2368573079145002</v>
      </c>
      <c r="AS4" s="3">
        <v>321</v>
      </c>
      <c r="AT4" s="3">
        <v>0</v>
      </c>
      <c r="AU4" s="3">
        <v>57</v>
      </c>
      <c r="AV4" s="3">
        <v>13960</v>
      </c>
      <c r="AW4" s="3">
        <v>4061</v>
      </c>
      <c r="AX4" s="3">
        <f t="shared" ref="AX4:AX67" si="1">AV4/AW4</f>
        <v>3.4375769514897807</v>
      </c>
      <c r="AY4" s="2">
        <v>0.30599999999999999</v>
      </c>
      <c r="AZ4" s="3">
        <f>AVERAGE(M4:M13)</f>
        <v>23.4</v>
      </c>
      <c r="BA4" s="3">
        <f t="shared" ref="BA4:CC4" si="2">AVERAGE(N4:N13)</f>
        <v>97.7</v>
      </c>
      <c r="BB4" s="3">
        <f t="shared" si="2"/>
        <v>3.9</v>
      </c>
      <c r="BC4" s="3">
        <f t="shared" si="2"/>
        <v>66.599999999999994</v>
      </c>
      <c r="BD4" s="3">
        <f t="shared" si="2"/>
        <v>832</v>
      </c>
      <c r="BE4" s="3">
        <f t="shared" si="2"/>
        <v>284</v>
      </c>
      <c r="BF4" s="3">
        <f t="shared" si="2"/>
        <v>1799.2</v>
      </c>
      <c r="BG4" s="3">
        <f t="shared" si="2"/>
        <v>3357</v>
      </c>
      <c r="BH4" s="3">
        <f t="shared" si="2"/>
        <v>2151.9</v>
      </c>
      <c r="BI4" s="3">
        <f t="shared" si="2"/>
        <v>87.3</v>
      </c>
      <c r="BJ4" s="3">
        <f t="shared" si="2"/>
        <v>468.9</v>
      </c>
      <c r="BK4" s="3">
        <f t="shared" si="2"/>
        <v>499.4</v>
      </c>
      <c r="BL4" s="3">
        <f t="shared" si="2"/>
        <v>52500.7</v>
      </c>
      <c r="BM4" s="3">
        <f t="shared" si="2"/>
        <v>240.6</v>
      </c>
      <c r="BN4" s="3">
        <f t="shared" si="2"/>
        <v>5.4</v>
      </c>
      <c r="BO4" s="3">
        <f t="shared" si="2"/>
        <v>23.3</v>
      </c>
      <c r="BP4" s="3">
        <f t="shared" si="2"/>
        <v>228.9</v>
      </c>
      <c r="BQ4" s="3">
        <f t="shared" si="2"/>
        <v>85.1</v>
      </c>
      <c r="BR4" s="3">
        <f t="shared" si="2"/>
        <v>28.5</v>
      </c>
      <c r="BS4" s="3">
        <f t="shared" si="2"/>
        <v>390.3</v>
      </c>
      <c r="BT4" s="3">
        <f t="shared" si="2"/>
        <v>442.4</v>
      </c>
      <c r="BU4" s="3">
        <f t="shared" si="2"/>
        <v>2133.5</v>
      </c>
      <c r="BV4" s="3">
        <f t="shared" si="2"/>
        <v>68</v>
      </c>
      <c r="BW4" s="3">
        <f t="shared" si="2"/>
        <v>716.7</v>
      </c>
      <c r="BX4" s="3">
        <f t="shared" si="2"/>
        <v>9.1</v>
      </c>
      <c r="BY4" s="3">
        <f t="shared" si="2"/>
        <v>51.111111111111114</v>
      </c>
      <c r="BZ4" s="3">
        <f t="shared" si="2"/>
        <v>29.3</v>
      </c>
      <c r="CA4" s="3">
        <f t="shared" si="2"/>
        <v>143.19999999999999</v>
      </c>
      <c r="CB4" s="3">
        <f t="shared" si="2"/>
        <v>662.9</v>
      </c>
      <c r="CC4" s="3">
        <f t="shared" si="2"/>
        <v>1211.2</v>
      </c>
      <c r="CD4" s="3">
        <f>AVERAGE(AQ4:AQ13)</f>
        <v>65.666666666666671</v>
      </c>
      <c r="CE4" s="2">
        <f>AVERAGE(AR4:AR13)</f>
        <v>1.1974337795299987</v>
      </c>
      <c r="CF4" s="2">
        <f>AVERAGE(AV4:AV13)</f>
        <v>13469.6</v>
      </c>
      <c r="CG4" s="2">
        <f>AVERAGE(AW4:AW13)</f>
        <v>3962.4</v>
      </c>
      <c r="CH4" s="2">
        <f>AVERAGE(AX4:AX13)</f>
        <v>3.4002408617096562</v>
      </c>
    </row>
    <row r="5" spans="1:86" x14ac:dyDescent="0.3">
      <c r="A5" s="2" t="s">
        <v>88</v>
      </c>
      <c r="B5" s="2">
        <f t="shared" ref="B5:B68" si="3">D5/10-12.8</f>
        <v>4.9999999999998934E-2</v>
      </c>
      <c r="D5" s="2">
        <v>128.5</v>
      </c>
      <c r="E5" s="2">
        <v>6.64</v>
      </c>
      <c r="F5" s="2" t="s">
        <v>87</v>
      </c>
      <c r="G5" s="2">
        <v>1.8547000000000001E-2</v>
      </c>
      <c r="H5" s="2">
        <v>-1.1256E-2</v>
      </c>
      <c r="I5" s="2">
        <v>9.5080000000000008E-3</v>
      </c>
      <c r="J5" s="2">
        <v>9.6647999999999998E-2</v>
      </c>
      <c r="K5" s="3">
        <v>37006</v>
      </c>
      <c r="L5" s="2">
        <v>1.48</v>
      </c>
      <c r="M5" s="3">
        <v>25</v>
      </c>
      <c r="N5" s="3">
        <v>116</v>
      </c>
      <c r="O5" s="3">
        <v>0</v>
      </c>
      <c r="P5" s="3">
        <v>41</v>
      </c>
      <c r="Q5" s="3">
        <v>742</v>
      </c>
      <c r="R5" s="3">
        <v>319</v>
      </c>
      <c r="S5" s="3">
        <v>1687</v>
      </c>
      <c r="T5" s="3">
        <v>3171</v>
      </c>
      <c r="U5" s="3">
        <v>2010</v>
      </c>
      <c r="V5" s="3">
        <v>63</v>
      </c>
      <c r="W5" s="3">
        <v>439</v>
      </c>
      <c r="X5" s="3">
        <v>487</v>
      </c>
      <c r="Y5" s="3">
        <v>52742</v>
      </c>
      <c r="Z5" s="3">
        <v>155</v>
      </c>
      <c r="AA5" s="3">
        <v>0</v>
      </c>
      <c r="AB5" s="3">
        <v>13</v>
      </c>
      <c r="AC5" s="3">
        <v>217</v>
      </c>
      <c r="AD5" s="3">
        <v>82</v>
      </c>
      <c r="AE5" s="3">
        <v>53</v>
      </c>
      <c r="AF5" s="3">
        <v>425</v>
      </c>
      <c r="AG5" s="3">
        <v>428</v>
      </c>
      <c r="AH5" s="3">
        <v>2097</v>
      </c>
      <c r="AI5" s="3">
        <v>110</v>
      </c>
      <c r="AJ5" s="3">
        <v>648</v>
      </c>
      <c r="AK5" s="3">
        <v>0</v>
      </c>
      <c r="AL5" s="3">
        <v>74</v>
      </c>
      <c r="AM5" s="3">
        <v>69</v>
      </c>
      <c r="AN5" s="3">
        <v>116</v>
      </c>
      <c r="AO5" s="3">
        <v>604</v>
      </c>
      <c r="AP5" s="3">
        <v>1151</v>
      </c>
      <c r="AQ5" s="3">
        <v>129</v>
      </c>
      <c r="AR5" s="2">
        <f t="shared" si="0"/>
        <v>1.1914641375222288</v>
      </c>
      <c r="AS5" s="3">
        <v>567</v>
      </c>
      <c r="AT5" s="3">
        <v>0</v>
      </c>
      <c r="AU5" s="3">
        <v>12</v>
      </c>
      <c r="AV5" s="3">
        <v>13329</v>
      </c>
      <c r="AW5" s="3">
        <v>3993</v>
      </c>
      <c r="AX5" s="3">
        <f t="shared" si="1"/>
        <v>3.33809166040571</v>
      </c>
      <c r="AY5" s="2">
        <v>0.29699999999999999</v>
      </c>
      <c r="AZ5" s="3"/>
      <c r="BA5" s="3"/>
      <c r="BB5" s="3"/>
      <c r="BC5" s="3"/>
      <c r="BI5" s="3"/>
      <c r="BM5" s="3"/>
      <c r="BN5" s="3"/>
      <c r="BO5" s="3"/>
      <c r="CE5" s="2"/>
    </row>
    <row r="6" spans="1:86" x14ac:dyDescent="0.3">
      <c r="A6" s="2" t="s">
        <v>89</v>
      </c>
      <c r="B6" s="2">
        <f t="shared" si="3"/>
        <v>9.9999999999999645E-2</v>
      </c>
      <c r="D6" s="2">
        <v>129</v>
      </c>
      <c r="E6" s="2">
        <v>6.64</v>
      </c>
      <c r="F6" s="2" t="s">
        <v>87</v>
      </c>
      <c r="G6" s="2">
        <v>1.8547000000000001E-2</v>
      </c>
      <c r="H6" s="2">
        <v>-1.1256E-2</v>
      </c>
      <c r="I6" s="2">
        <v>9.5080000000000008E-3</v>
      </c>
      <c r="J6" s="2">
        <v>9.6647999999999998E-2</v>
      </c>
      <c r="K6" s="3">
        <v>37373</v>
      </c>
      <c r="L6" s="2">
        <v>1.67</v>
      </c>
      <c r="M6" s="3">
        <v>28</v>
      </c>
      <c r="N6" s="3">
        <v>114</v>
      </c>
      <c r="O6" s="3">
        <v>9</v>
      </c>
      <c r="P6" s="3">
        <v>51</v>
      </c>
      <c r="Q6" s="3">
        <v>764</v>
      </c>
      <c r="R6" s="3">
        <v>302</v>
      </c>
      <c r="S6" s="3">
        <v>1690</v>
      </c>
      <c r="T6" s="3">
        <v>3265</v>
      </c>
      <c r="U6" s="3">
        <v>2258</v>
      </c>
      <c r="V6" s="3">
        <v>105</v>
      </c>
      <c r="W6" s="3">
        <v>419</v>
      </c>
      <c r="X6" s="3">
        <v>500</v>
      </c>
      <c r="Y6" s="3">
        <v>52701</v>
      </c>
      <c r="Z6" s="3">
        <v>155</v>
      </c>
      <c r="AA6" s="3">
        <v>0</v>
      </c>
      <c r="AB6" s="3">
        <v>0</v>
      </c>
      <c r="AC6" s="3">
        <v>276</v>
      </c>
      <c r="AD6" s="3">
        <v>87</v>
      </c>
      <c r="AE6" s="3">
        <v>0</v>
      </c>
      <c r="AF6" s="3">
        <v>419</v>
      </c>
      <c r="AG6" s="3">
        <v>492</v>
      </c>
      <c r="AH6" s="3">
        <v>2012</v>
      </c>
      <c r="AI6" s="3"/>
      <c r="AJ6" s="3">
        <v>671</v>
      </c>
      <c r="AK6" s="3">
        <v>86</v>
      </c>
      <c r="AL6" s="3">
        <v>35</v>
      </c>
      <c r="AM6" s="3">
        <v>20</v>
      </c>
      <c r="AN6" s="3">
        <v>141</v>
      </c>
      <c r="AO6" s="3">
        <v>591</v>
      </c>
      <c r="AP6" s="3">
        <v>1221</v>
      </c>
      <c r="AQ6" s="3">
        <v>95</v>
      </c>
      <c r="AR6" s="2">
        <f t="shared" si="0"/>
        <v>1.336094674556213</v>
      </c>
      <c r="AS6" s="3">
        <v>490</v>
      </c>
      <c r="AT6" s="3">
        <v>13</v>
      </c>
      <c r="AU6" s="3">
        <v>24</v>
      </c>
      <c r="AV6" s="3">
        <v>13312</v>
      </c>
      <c r="AW6" s="3">
        <v>4122</v>
      </c>
      <c r="AX6" s="3">
        <f t="shared" si="1"/>
        <v>3.2295002426006794</v>
      </c>
      <c r="AY6" s="2">
        <v>0.29599999999999999</v>
      </c>
      <c r="AZ6" s="3"/>
      <c r="BA6" s="3"/>
      <c r="BB6" s="3"/>
      <c r="BC6" s="3"/>
      <c r="BI6" s="3"/>
      <c r="BM6" s="3"/>
      <c r="BN6" s="3"/>
      <c r="BO6" s="3"/>
      <c r="CE6" s="2"/>
    </row>
    <row r="7" spans="1:86" x14ac:dyDescent="0.3">
      <c r="A7" s="2" t="s">
        <v>90</v>
      </c>
      <c r="B7" s="2">
        <f t="shared" si="3"/>
        <v>0.14999999999999858</v>
      </c>
      <c r="D7" s="2">
        <v>129.5</v>
      </c>
      <c r="E7" s="2">
        <v>6.64</v>
      </c>
      <c r="F7" s="2" t="s">
        <v>87</v>
      </c>
      <c r="G7" s="2">
        <v>1.8547000000000001E-2</v>
      </c>
      <c r="H7" s="2">
        <v>-1.1256E-2</v>
      </c>
      <c r="I7" s="2">
        <v>9.5080000000000008E-3</v>
      </c>
      <c r="J7" s="2">
        <v>9.6647999999999998E-2</v>
      </c>
      <c r="K7" s="3">
        <v>38303</v>
      </c>
      <c r="L7" s="2">
        <v>1.41</v>
      </c>
      <c r="M7" s="3">
        <v>17</v>
      </c>
      <c r="N7" s="3">
        <v>85</v>
      </c>
      <c r="O7" s="3">
        <v>0</v>
      </c>
      <c r="P7" s="3">
        <v>56</v>
      </c>
      <c r="Q7" s="3">
        <v>804</v>
      </c>
      <c r="R7" s="3">
        <v>274</v>
      </c>
      <c r="S7" s="3">
        <v>1847</v>
      </c>
      <c r="T7" s="3">
        <v>3381</v>
      </c>
      <c r="U7" s="3">
        <v>2174</v>
      </c>
      <c r="V7" s="3">
        <v>53</v>
      </c>
      <c r="W7" s="3">
        <v>456</v>
      </c>
      <c r="X7" s="3">
        <v>518</v>
      </c>
      <c r="Y7" s="3">
        <v>53502</v>
      </c>
      <c r="Z7" s="3">
        <v>230</v>
      </c>
      <c r="AA7" s="3">
        <v>0</v>
      </c>
      <c r="AB7" s="3">
        <v>13</v>
      </c>
      <c r="AC7" s="3">
        <v>183</v>
      </c>
      <c r="AD7" s="3">
        <v>91</v>
      </c>
      <c r="AE7" s="3">
        <v>0</v>
      </c>
      <c r="AF7" s="3">
        <v>300</v>
      </c>
      <c r="AG7" s="3">
        <v>433</v>
      </c>
      <c r="AH7" s="3">
        <v>2124</v>
      </c>
      <c r="AI7" s="3">
        <v>77</v>
      </c>
      <c r="AJ7" s="3">
        <v>622</v>
      </c>
      <c r="AK7" s="3">
        <v>5</v>
      </c>
      <c r="AL7" s="3">
        <v>15</v>
      </c>
      <c r="AM7" s="3">
        <v>19</v>
      </c>
      <c r="AN7" s="3">
        <v>157</v>
      </c>
      <c r="AO7" s="3">
        <v>678</v>
      </c>
      <c r="AP7" s="3">
        <v>1257</v>
      </c>
      <c r="AQ7" s="3">
        <v>60</v>
      </c>
      <c r="AR7" s="2">
        <f t="shared" si="0"/>
        <v>1.1770438548998376</v>
      </c>
      <c r="AS7" s="3">
        <v>599</v>
      </c>
      <c r="AT7" s="3">
        <v>0</v>
      </c>
      <c r="AU7" s="3">
        <v>56</v>
      </c>
      <c r="AV7" s="3">
        <v>13393</v>
      </c>
      <c r="AW7" s="3">
        <v>3856</v>
      </c>
      <c r="AX7" s="3">
        <f t="shared" si="1"/>
        <v>3.4732883817427385</v>
      </c>
      <c r="AY7" s="2">
        <v>0.30199999999999999</v>
      </c>
      <c r="AZ7" s="3"/>
      <c r="BA7" s="3"/>
      <c r="BB7" s="3"/>
      <c r="BC7" s="3"/>
      <c r="BI7" s="3"/>
      <c r="BM7" s="3"/>
      <c r="BN7" s="3"/>
      <c r="BO7" s="3"/>
      <c r="CE7" s="2"/>
    </row>
    <row r="8" spans="1:86" x14ac:dyDescent="0.3">
      <c r="A8" s="2" t="s">
        <v>91</v>
      </c>
      <c r="B8" s="2">
        <f t="shared" si="3"/>
        <v>0.19999999999999929</v>
      </c>
      <c r="D8" s="2">
        <v>130</v>
      </c>
      <c r="E8" s="2">
        <v>6.65</v>
      </c>
      <c r="F8" s="2" t="s">
        <v>87</v>
      </c>
      <c r="G8" s="2">
        <v>1.8547000000000001E-2</v>
      </c>
      <c r="H8" s="2">
        <v>-1.1256E-2</v>
      </c>
      <c r="I8" s="2">
        <v>9.5080000000000008E-3</v>
      </c>
      <c r="J8" s="2">
        <v>9.6647999999999998E-2</v>
      </c>
      <c r="K8" s="3">
        <v>37406</v>
      </c>
      <c r="L8" s="2">
        <v>1.33</v>
      </c>
      <c r="M8" s="3">
        <v>22</v>
      </c>
      <c r="N8" s="3">
        <v>64</v>
      </c>
      <c r="O8" s="3">
        <v>0</v>
      </c>
      <c r="P8" s="3">
        <v>63</v>
      </c>
      <c r="Q8" s="3">
        <v>814</v>
      </c>
      <c r="R8" s="3">
        <v>295</v>
      </c>
      <c r="S8" s="3">
        <v>1772</v>
      </c>
      <c r="T8" s="3">
        <v>3141</v>
      </c>
      <c r="U8" s="3">
        <v>2111</v>
      </c>
      <c r="V8" s="3">
        <v>43</v>
      </c>
      <c r="W8" s="3">
        <v>494</v>
      </c>
      <c r="X8" s="3">
        <v>447</v>
      </c>
      <c r="Y8" s="3">
        <v>50862</v>
      </c>
      <c r="Z8" s="3">
        <v>227</v>
      </c>
      <c r="AA8" s="3">
        <v>0</v>
      </c>
      <c r="AB8" s="3">
        <v>83</v>
      </c>
      <c r="AC8" s="3">
        <v>193</v>
      </c>
      <c r="AD8" s="3">
        <v>124</v>
      </c>
      <c r="AE8" s="3">
        <v>58</v>
      </c>
      <c r="AF8" s="3">
        <v>407</v>
      </c>
      <c r="AG8" s="3">
        <v>446</v>
      </c>
      <c r="AH8" s="3">
        <v>2086</v>
      </c>
      <c r="AI8" s="3">
        <v>83</v>
      </c>
      <c r="AJ8" s="3">
        <v>701</v>
      </c>
      <c r="AK8" s="3">
        <v>0</v>
      </c>
      <c r="AL8" s="3">
        <v>63</v>
      </c>
      <c r="AM8" s="3">
        <v>21</v>
      </c>
      <c r="AN8" s="3">
        <v>148</v>
      </c>
      <c r="AO8" s="3">
        <v>645</v>
      </c>
      <c r="AP8" s="3">
        <v>1271</v>
      </c>
      <c r="AQ8" s="3"/>
      <c r="AR8" s="2">
        <f t="shared" si="0"/>
        <v>1.1913092550790068</v>
      </c>
      <c r="AS8" s="3">
        <v>527</v>
      </c>
      <c r="AT8" s="3">
        <v>0</v>
      </c>
      <c r="AU8" s="3">
        <v>10</v>
      </c>
      <c r="AV8" s="3">
        <v>13914</v>
      </c>
      <c r="AW8" s="3">
        <v>3962</v>
      </c>
      <c r="AX8" s="3">
        <f t="shared" si="1"/>
        <v>3.5118626956082788</v>
      </c>
      <c r="AY8" s="2">
        <v>0.28799999999999998</v>
      </c>
      <c r="AZ8" s="3"/>
      <c r="BA8" s="3"/>
      <c r="BB8" s="3"/>
      <c r="BC8" s="3"/>
      <c r="BI8" s="3"/>
      <c r="BM8" s="3"/>
      <c r="BN8" s="3"/>
      <c r="BO8" s="3"/>
      <c r="CE8" s="2"/>
    </row>
    <row r="9" spans="1:86" x14ac:dyDescent="0.3">
      <c r="A9" s="2" t="s">
        <v>92</v>
      </c>
      <c r="B9" s="2">
        <f t="shared" si="3"/>
        <v>0.25</v>
      </c>
      <c r="D9" s="2">
        <v>130.5</v>
      </c>
      <c r="E9" s="2">
        <v>6.65</v>
      </c>
      <c r="F9" s="2" t="s">
        <v>87</v>
      </c>
      <c r="G9" s="2">
        <v>1.8547000000000001E-2</v>
      </c>
      <c r="H9" s="2">
        <v>-1.1256E-2</v>
      </c>
      <c r="I9" s="2">
        <v>9.5080000000000008E-3</v>
      </c>
      <c r="J9" s="2">
        <v>9.6647999999999998E-2</v>
      </c>
      <c r="K9" s="3">
        <v>36615</v>
      </c>
      <c r="L9" s="2">
        <v>1.38</v>
      </c>
      <c r="M9" s="3">
        <v>6</v>
      </c>
      <c r="N9" s="3">
        <v>101</v>
      </c>
      <c r="O9" s="3">
        <v>0</v>
      </c>
      <c r="P9" s="3">
        <v>65</v>
      </c>
      <c r="Q9" s="3">
        <v>813</v>
      </c>
      <c r="R9" s="3">
        <v>248</v>
      </c>
      <c r="S9" s="3">
        <v>1679</v>
      </c>
      <c r="T9" s="3">
        <v>3391</v>
      </c>
      <c r="U9" s="3">
        <v>2024</v>
      </c>
      <c r="V9" s="3">
        <v>76</v>
      </c>
      <c r="W9" s="3">
        <v>500</v>
      </c>
      <c r="X9" s="3">
        <v>404</v>
      </c>
      <c r="Y9" s="3">
        <v>50064</v>
      </c>
      <c r="Z9" s="3">
        <v>202</v>
      </c>
      <c r="AA9" s="3">
        <v>22</v>
      </c>
      <c r="AB9" s="3">
        <v>72</v>
      </c>
      <c r="AC9" s="3">
        <v>229</v>
      </c>
      <c r="AD9" s="3">
        <v>132</v>
      </c>
      <c r="AE9" s="3">
        <v>0</v>
      </c>
      <c r="AF9" s="3">
        <v>443</v>
      </c>
      <c r="AG9" s="3">
        <v>479</v>
      </c>
      <c r="AH9" s="3">
        <v>2243</v>
      </c>
      <c r="AI9" s="3">
        <v>135</v>
      </c>
      <c r="AJ9" s="3">
        <v>843</v>
      </c>
      <c r="AK9" s="3">
        <v>0</v>
      </c>
      <c r="AL9" s="3">
        <v>54</v>
      </c>
      <c r="AM9" s="3">
        <v>9</v>
      </c>
      <c r="AN9" s="3">
        <v>153</v>
      </c>
      <c r="AO9" s="3">
        <v>748</v>
      </c>
      <c r="AP9" s="3">
        <v>1296</v>
      </c>
      <c r="AQ9" s="3">
        <v>63</v>
      </c>
      <c r="AR9" s="2">
        <f t="shared" si="0"/>
        <v>1.2054794520547945</v>
      </c>
      <c r="AS9" s="3">
        <v>455</v>
      </c>
      <c r="AT9" s="3">
        <v>20</v>
      </c>
      <c r="AU9" s="3">
        <v>16</v>
      </c>
      <c r="AV9" s="3">
        <v>13967</v>
      </c>
      <c r="AW9" s="3">
        <v>4072</v>
      </c>
      <c r="AX9" s="3">
        <f t="shared" si="1"/>
        <v>3.4300098231827114</v>
      </c>
      <c r="AY9" s="2">
        <v>0.28699999999999998</v>
      </c>
      <c r="AZ9" s="3"/>
      <c r="BA9" s="3"/>
      <c r="BB9" s="3"/>
      <c r="BC9" s="3"/>
      <c r="BI9" s="3"/>
      <c r="BM9" s="3"/>
      <c r="BN9" s="3"/>
      <c r="BO9" s="3"/>
      <c r="CE9" s="2"/>
    </row>
    <row r="10" spans="1:86" x14ac:dyDescent="0.3">
      <c r="A10" s="2" t="s">
        <v>93</v>
      </c>
      <c r="B10" s="2">
        <f t="shared" si="3"/>
        <v>0.29999999999999893</v>
      </c>
      <c r="D10" s="2">
        <v>131</v>
      </c>
      <c r="E10" s="2">
        <v>6.65</v>
      </c>
      <c r="F10" s="2" t="s">
        <v>87</v>
      </c>
      <c r="G10" s="2">
        <v>1.8547000000000001E-2</v>
      </c>
      <c r="H10" s="2">
        <v>-1.1256E-2</v>
      </c>
      <c r="I10" s="2">
        <v>9.5080000000000008E-3</v>
      </c>
      <c r="J10" s="2">
        <v>9.6647999999999998E-2</v>
      </c>
      <c r="K10" s="3">
        <v>37055</v>
      </c>
      <c r="L10" s="2">
        <v>1.39</v>
      </c>
      <c r="M10" s="3">
        <v>9</v>
      </c>
      <c r="N10" s="3">
        <v>99</v>
      </c>
      <c r="O10" s="3">
        <v>8</v>
      </c>
      <c r="P10" s="3">
        <v>107</v>
      </c>
      <c r="Q10" s="3">
        <v>852</v>
      </c>
      <c r="R10" s="3">
        <v>242</v>
      </c>
      <c r="S10" s="3">
        <v>1763</v>
      </c>
      <c r="T10" s="3">
        <v>3191</v>
      </c>
      <c r="U10" s="3">
        <v>2074</v>
      </c>
      <c r="V10" s="3">
        <v>93</v>
      </c>
      <c r="W10" s="3">
        <v>471</v>
      </c>
      <c r="X10" s="3">
        <v>491</v>
      </c>
      <c r="Y10" s="3">
        <v>51051</v>
      </c>
      <c r="Z10" s="3">
        <v>324</v>
      </c>
      <c r="AA10" s="3">
        <v>32</v>
      </c>
      <c r="AB10" s="3">
        <v>0</v>
      </c>
      <c r="AC10" s="3">
        <v>209</v>
      </c>
      <c r="AD10" s="3">
        <v>50</v>
      </c>
      <c r="AE10" s="3">
        <v>0</v>
      </c>
      <c r="AF10" s="3">
        <v>386</v>
      </c>
      <c r="AG10" s="3">
        <v>471</v>
      </c>
      <c r="AH10" s="3">
        <v>2222</v>
      </c>
      <c r="AI10" s="3"/>
      <c r="AJ10" s="3">
        <v>727</v>
      </c>
      <c r="AK10" s="3">
        <v>0</v>
      </c>
      <c r="AL10" s="3"/>
      <c r="AM10" s="3">
        <v>28</v>
      </c>
      <c r="AN10" s="3">
        <v>141</v>
      </c>
      <c r="AO10" s="3">
        <v>737</v>
      </c>
      <c r="AP10" s="3">
        <v>1136</v>
      </c>
      <c r="AQ10" s="3">
        <v>30</v>
      </c>
      <c r="AR10" s="2">
        <f t="shared" si="0"/>
        <v>1.1764038570618265</v>
      </c>
      <c r="AS10" s="3">
        <v>434</v>
      </c>
      <c r="AT10" s="3">
        <v>0</v>
      </c>
      <c r="AU10" s="3">
        <v>0</v>
      </c>
      <c r="AV10" s="3">
        <v>13274</v>
      </c>
      <c r="AW10" s="3">
        <v>3883</v>
      </c>
      <c r="AX10" s="3">
        <f t="shared" si="1"/>
        <v>3.418490857584342</v>
      </c>
      <c r="AY10" s="2">
        <v>0.29199999999999998</v>
      </c>
      <c r="AZ10" s="3"/>
      <c r="BA10" s="3"/>
      <c r="BB10" s="3"/>
      <c r="BC10" s="3"/>
      <c r="BI10" s="3"/>
      <c r="BM10" s="3"/>
      <c r="BN10" s="3"/>
      <c r="BO10" s="3"/>
      <c r="CE10" s="2"/>
    </row>
    <row r="11" spans="1:86" x14ac:dyDescent="0.3">
      <c r="A11" s="2" t="s">
        <v>94</v>
      </c>
      <c r="B11" s="2">
        <f t="shared" si="3"/>
        <v>0.34999999999999964</v>
      </c>
      <c r="D11" s="2">
        <v>131.5</v>
      </c>
      <c r="E11" s="2">
        <v>6.65</v>
      </c>
      <c r="F11" s="2" t="s">
        <v>87</v>
      </c>
      <c r="G11" s="2">
        <v>1.8547000000000001E-2</v>
      </c>
      <c r="H11" s="2">
        <v>-1.1256E-2</v>
      </c>
      <c r="I11" s="2">
        <v>9.5080000000000008E-3</v>
      </c>
      <c r="J11" s="2">
        <v>9.6647999999999998E-2</v>
      </c>
      <c r="K11" s="3">
        <v>37173</v>
      </c>
      <c r="L11" s="2">
        <v>1.57</v>
      </c>
      <c r="M11" s="3">
        <v>15</v>
      </c>
      <c r="N11" s="3">
        <v>71</v>
      </c>
      <c r="O11" s="3">
        <v>0</v>
      </c>
      <c r="P11" s="3">
        <v>85</v>
      </c>
      <c r="Q11" s="3">
        <v>843</v>
      </c>
      <c r="R11" s="3">
        <v>286</v>
      </c>
      <c r="S11" s="3">
        <v>1728</v>
      </c>
      <c r="T11" s="3">
        <v>3259</v>
      </c>
      <c r="U11" s="3">
        <v>1983</v>
      </c>
      <c r="V11" s="3">
        <v>106</v>
      </c>
      <c r="W11" s="3">
        <v>501</v>
      </c>
      <c r="X11" s="3">
        <v>509</v>
      </c>
      <c r="Y11" s="3">
        <v>50637</v>
      </c>
      <c r="Z11" s="3">
        <v>320</v>
      </c>
      <c r="AA11" s="3">
        <v>0</v>
      </c>
      <c r="AB11" s="3">
        <v>0</v>
      </c>
      <c r="AC11" s="3">
        <v>267</v>
      </c>
      <c r="AD11" s="3">
        <v>93</v>
      </c>
      <c r="AE11" s="3">
        <v>71</v>
      </c>
      <c r="AF11" s="3">
        <v>390</v>
      </c>
      <c r="AG11" s="3">
        <v>418</v>
      </c>
      <c r="AH11" s="3">
        <v>2045</v>
      </c>
      <c r="AI11" s="3">
        <v>52</v>
      </c>
      <c r="AJ11" s="3">
        <v>691</v>
      </c>
      <c r="AK11" s="3">
        <v>0</v>
      </c>
      <c r="AL11" s="3">
        <v>27</v>
      </c>
      <c r="AM11" s="3">
        <v>38</v>
      </c>
      <c r="AN11" s="3">
        <v>144</v>
      </c>
      <c r="AO11" s="3">
        <v>720</v>
      </c>
      <c r="AP11" s="3">
        <v>1283</v>
      </c>
      <c r="AQ11" s="3">
        <v>12</v>
      </c>
      <c r="AR11" s="2">
        <f t="shared" si="0"/>
        <v>1.1475694444444444</v>
      </c>
      <c r="AS11" s="3">
        <v>478</v>
      </c>
      <c r="AT11" s="3">
        <v>0</v>
      </c>
      <c r="AU11" s="3">
        <v>65</v>
      </c>
      <c r="AV11" s="3">
        <v>12922</v>
      </c>
      <c r="AW11" s="3">
        <v>3960</v>
      </c>
      <c r="AX11" s="3">
        <f t="shared" si="1"/>
        <v>3.2631313131313133</v>
      </c>
      <c r="AY11" s="2">
        <v>0.29599999999999999</v>
      </c>
      <c r="AZ11" s="3"/>
      <c r="BA11" s="3"/>
      <c r="BB11" s="3"/>
      <c r="BC11" s="3"/>
      <c r="BI11" s="3"/>
      <c r="BM11" s="3"/>
      <c r="BN11" s="3"/>
      <c r="BO11" s="3"/>
      <c r="CE11" s="2"/>
    </row>
    <row r="12" spans="1:86" x14ac:dyDescent="0.3">
      <c r="A12" s="2" t="s">
        <v>95</v>
      </c>
      <c r="B12" s="2">
        <f t="shared" si="3"/>
        <v>0.39999999999999858</v>
      </c>
      <c r="D12" s="2">
        <v>132</v>
      </c>
      <c r="E12" s="2">
        <v>6.66</v>
      </c>
      <c r="F12" s="2" t="s">
        <v>87</v>
      </c>
      <c r="G12" s="2">
        <v>1.8547000000000001E-2</v>
      </c>
      <c r="H12" s="2">
        <v>-1.1256E-2</v>
      </c>
      <c r="I12" s="2">
        <v>9.5080000000000008E-3</v>
      </c>
      <c r="J12" s="2">
        <v>9.6647999999999998E-2</v>
      </c>
      <c r="K12" s="3">
        <v>37878</v>
      </c>
      <c r="L12" s="2">
        <v>1.71</v>
      </c>
      <c r="M12" s="3">
        <v>38</v>
      </c>
      <c r="N12" s="3">
        <v>119</v>
      </c>
      <c r="O12" s="3">
        <v>9</v>
      </c>
      <c r="P12" s="3">
        <v>108</v>
      </c>
      <c r="Q12" s="3">
        <v>1022</v>
      </c>
      <c r="R12" s="3">
        <v>299</v>
      </c>
      <c r="S12" s="3">
        <v>1944</v>
      </c>
      <c r="T12" s="3">
        <v>3494</v>
      </c>
      <c r="U12" s="3">
        <v>2154</v>
      </c>
      <c r="V12" s="3">
        <v>119</v>
      </c>
      <c r="W12" s="3">
        <v>543</v>
      </c>
      <c r="X12" s="3">
        <v>542</v>
      </c>
      <c r="Y12" s="3">
        <v>53466</v>
      </c>
      <c r="Z12" s="3">
        <v>117</v>
      </c>
      <c r="AA12" s="3">
        <v>0</v>
      </c>
      <c r="AB12" s="3">
        <v>32</v>
      </c>
      <c r="AC12" s="3">
        <v>212</v>
      </c>
      <c r="AD12" s="3">
        <v>16</v>
      </c>
      <c r="AE12" s="3">
        <v>24</v>
      </c>
      <c r="AF12" s="3">
        <v>273</v>
      </c>
      <c r="AG12" s="3">
        <v>395</v>
      </c>
      <c r="AH12" s="3">
        <v>2232</v>
      </c>
      <c r="AI12" s="3">
        <v>16</v>
      </c>
      <c r="AJ12" s="3">
        <v>794</v>
      </c>
      <c r="AK12" s="3">
        <v>0</v>
      </c>
      <c r="AL12" s="3">
        <v>52</v>
      </c>
      <c r="AM12" s="3">
        <v>17</v>
      </c>
      <c r="AN12" s="3">
        <v>166</v>
      </c>
      <c r="AO12" s="3">
        <v>686</v>
      </c>
      <c r="AP12" s="3">
        <v>1226</v>
      </c>
      <c r="AQ12" s="3">
        <v>45</v>
      </c>
      <c r="AR12" s="2">
        <f t="shared" si="0"/>
        <v>1.1080246913580247</v>
      </c>
      <c r="AS12" s="3">
        <v>604</v>
      </c>
      <c r="AT12" s="3">
        <v>0</v>
      </c>
      <c r="AU12" s="3">
        <v>0</v>
      </c>
      <c r="AV12" s="3">
        <v>13731</v>
      </c>
      <c r="AW12" s="3">
        <v>3911</v>
      </c>
      <c r="AX12" s="3">
        <f t="shared" si="1"/>
        <v>3.5108667859882381</v>
      </c>
      <c r="AY12" s="2">
        <v>0.29499999999999998</v>
      </c>
      <c r="AZ12" s="3"/>
      <c r="BA12" s="3"/>
      <c r="BB12" s="3"/>
      <c r="BC12" s="3"/>
      <c r="BI12" s="3"/>
      <c r="BM12" s="3"/>
      <c r="BN12" s="3"/>
      <c r="BO12" s="3"/>
      <c r="CE12" s="2"/>
    </row>
    <row r="13" spans="1:86" x14ac:dyDescent="0.3">
      <c r="A13" s="2" t="s">
        <v>96</v>
      </c>
      <c r="B13" s="2">
        <f t="shared" si="3"/>
        <v>0.44999999999999929</v>
      </c>
      <c r="D13" s="2">
        <v>132.5</v>
      </c>
      <c r="E13" s="2">
        <v>6.66</v>
      </c>
      <c r="F13" s="2" t="s">
        <v>87</v>
      </c>
      <c r="G13" s="2">
        <v>1.8547000000000001E-2</v>
      </c>
      <c r="H13" s="2">
        <v>-1.1256E-2</v>
      </c>
      <c r="I13" s="2">
        <v>9.5080000000000008E-3</v>
      </c>
      <c r="J13" s="2">
        <v>9.6647999999999998E-2</v>
      </c>
      <c r="K13" s="3">
        <v>38176</v>
      </c>
      <c r="L13" s="2">
        <v>1.35</v>
      </c>
      <c r="M13" s="3">
        <v>40</v>
      </c>
      <c r="N13" s="3">
        <v>124</v>
      </c>
      <c r="O13" s="3">
        <v>13</v>
      </c>
      <c r="P13" s="3">
        <v>53</v>
      </c>
      <c r="Q13" s="3">
        <v>897</v>
      </c>
      <c r="R13" s="3">
        <v>271</v>
      </c>
      <c r="S13" s="3">
        <v>2151</v>
      </c>
      <c r="T13" s="3">
        <v>3816</v>
      </c>
      <c r="U13" s="3">
        <v>2590</v>
      </c>
      <c r="V13" s="3">
        <v>95</v>
      </c>
      <c r="W13" s="3">
        <v>472</v>
      </c>
      <c r="X13" s="3">
        <v>608</v>
      </c>
      <c r="Y13" s="3">
        <v>56923</v>
      </c>
      <c r="Z13" s="3">
        <v>343</v>
      </c>
      <c r="AA13" s="3">
        <v>0</v>
      </c>
      <c r="AB13" s="3">
        <v>20</v>
      </c>
      <c r="AC13" s="3">
        <v>274</v>
      </c>
      <c r="AD13" s="3">
        <v>84</v>
      </c>
      <c r="AE13" s="3">
        <v>42</v>
      </c>
      <c r="AF13" s="3">
        <v>373</v>
      </c>
      <c r="AG13" s="3">
        <v>436</v>
      </c>
      <c r="AH13" s="3">
        <v>2193</v>
      </c>
      <c r="AI13" s="3">
        <v>14</v>
      </c>
      <c r="AJ13" s="3">
        <v>635</v>
      </c>
      <c r="AK13" s="3">
        <v>0</v>
      </c>
      <c r="AL13" s="3">
        <v>98</v>
      </c>
      <c r="AM13" s="3">
        <v>52</v>
      </c>
      <c r="AN13" s="3">
        <v>120</v>
      </c>
      <c r="AO13" s="3">
        <v>636</v>
      </c>
      <c r="AP13" s="3">
        <v>1162</v>
      </c>
      <c r="AQ13" s="3">
        <v>53</v>
      </c>
      <c r="AR13" s="2">
        <f t="shared" si="0"/>
        <v>1.204091120409112</v>
      </c>
      <c r="AS13" s="3">
        <v>455</v>
      </c>
      <c r="AT13" s="3">
        <v>10</v>
      </c>
      <c r="AU13" s="3">
        <v>45</v>
      </c>
      <c r="AV13" s="3">
        <v>12894</v>
      </c>
      <c r="AW13" s="3">
        <v>3804</v>
      </c>
      <c r="AX13" s="3">
        <f t="shared" si="1"/>
        <v>3.3895899053627758</v>
      </c>
      <c r="AY13" s="2">
        <v>0.29299999999999998</v>
      </c>
      <c r="AZ13" s="3"/>
      <c r="BA13" s="3"/>
      <c r="BB13" s="3"/>
      <c r="BC13" s="3"/>
      <c r="BI13" s="3"/>
      <c r="BM13" s="3"/>
      <c r="BN13" s="3"/>
      <c r="BO13" s="3"/>
      <c r="CE13" s="2"/>
    </row>
    <row r="14" spans="1:86" x14ac:dyDescent="0.3">
      <c r="A14" s="2" t="s">
        <v>97</v>
      </c>
      <c r="B14" s="2">
        <f t="shared" si="3"/>
        <v>0.5</v>
      </c>
      <c r="C14" s="2">
        <f>AVERAGE(B14:B23)</f>
        <v>0.72499999999999931</v>
      </c>
      <c r="D14" s="2">
        <v>133</v>
      </c>
      <c r="E14" s="2">
        <v>6.66</v>
      </c>
      <c r="F14" s="2" t="s">
        <v>87</v>
      </c>
      <c r="G14" s="2">
        <v>1.8547000000000001E-2</v>
      </c>
      <c r="H14" s="2">
        <v>-1.1256E-2</v>
      </c>
      <c r="I14" s="2">
        <v>9.5080000000000008E-3</v>
      </c>
      <c r="J14" s="2">
        <v>9.6647999999999998E-2</v>
      </c>
      <c r="K14" s="3">
        <v>38139</v>
      </c>
      <c r="L14" s="2">
        <v>1.58</v>
      </c>
      <c r="M14" s="3">
        <v>13</v>
      </c>
      <c r="N14" s="3">
        <v>119</v>
      </c>
      <c r="O14" s="3">
        <v>0</v>
      </c>
      <c r="P14" s="3">
        <v>96</v>
      </c>
      <c r="Q14" s="3">
        <v>907</v>
      </c>
      <c r="R14" s="3">
        <v>310</v>
      </c>
      <c r="S14" s="3">
        <v>2006</v>
      </c>
      <c r="T14" s="3">
        <v>3638</v>
      </c>
      <c r="U14" s="3">
        <v>2480</v>
      </c>
      <c r="V14" s="3">
        <v>106</v>
      </c>
      <c r="W14" s="3">
        <v>551</v>
      </c>
      <c r="X14" s="3">
        <v>526</v>
      </c>
      <c r="Y14" s="3">
        <v>55925</v>
      </c>
      <c r="Z14" s="3">
        <v>268</v>
      </c>
      <c r="AA14" s="3">
        <v>0</v>
      </c>
      <c r="AB14" s="3">
        <v>90</v>
      </c>
      <c r="AC14" s="3">
        <v>286</v>
      </c>
      <c r="AD14" s="3">
        <v>157</v>
      </c>
      <c r="AE14" s="3">
        <v>0</v>
      </c>
      <c r="AF14" s="3">
        <v>392</v>
      </c>
      <c r="AG14" s="3">
        <v>429</v>
      </c>
      <c r="AH14" s="3">
        <v>2147</v>
      </c>
      <c r="AI14" s="3">
        <v>46</v>
      </c>
      <c r="AJ14" s="3">
        <v>746</v>
      </c>
      <c r="AK14" s="3">
        <v>0</v>
      </c>
      <c r="AL14" s="3">
        <v>114</v>
      </c>
      <c r="AM14" s="3">
        <v>25</v>
      </c>
      <c r="AN14" s="3">
        <v>115</v>
      </c>
      <c r="AO14" s="3">
        <v>516</v>
      </c>
      <c r="AP14" s="3">
        <v>1217</v>
      </c>
      <c r="AQ14" s="3">
        <v>119</v>
      </c>
      <c r="AR14" s="2">
        <f t="shared" si="0"/>
        <v>1.2362911266201395</v>
      </c>
      <c r="AS14" s="3">
        <v>451</v>
      </c>
      <c r="AT14" s="3">
        <v>0</v>
      </c>
      <c r="AU14" s="3">
        <v>30</v>
      </c>
      <c r="AV14" s="3">
        <v>12857</v>
      </c>
      <c r="AW14" s="3">
        <v>3854</v>
      </c>
      <c r="AX14" s="3">
        <f t="shared" si="1"/>
        <v>3.3360145303580695</v>
      </c>
      <c r="AY14" s="2">
        <v>0.29899999999999999</v>
      </c>
      <c r="AZ14" s="3">
        <f t="shared" ref="AZ14:CC14" si="4">AVERAGE(M14:M23)</f>
        <v>28.222222222222221</v>
      </c>
      <c r="BA14" s="3">
        <f t="shared" si="4"/>
        <v>98.2</v>
      </c>
      <c r="BB14" s="3">
        <f t="shared" si="4"/>
        <v>1.4</v>
      </c>
      <c r="BC14" s="3">
        <f t="shared" si="4"/>
        <v>35.375</v>
      </c>
      <c r="BD14" s="3">
        <f t="shared" si="4"/>
        <v>773.9</v>
      </c>
      <c r="BE14" s="3">
        <f t="shared" si="4"/>
        <v>294.5</v>
      </c>
      <c r="BF14" s="3">
        <f t="shared" si="4"/>
        <v>1957.1</v>
      </c>
      <c r="BG14" s="3">
        <f t="shared" si="4"/>
        <v>3536.6</v>
      </c>
      <c r="BH14" s="3">
        <f t="shared" si="4"/>
        <v>2399.1999999999998</v>
      </c>
      <c r="BI14" s="3">
        <f t="shared" si="4"/>
        <v>100</v>
      </c>
      <c r="BJ14" s="3">
        <f t="shared" si="4"/>
        <v>483.8</v>
      </c>
      <c r="BK14" s="3">
        <f t="shared" si="4"/>
        <v>531.1</v>
      </c>
      <c r="BL14" s="3">
        <f t="shared" si="4"/>
        <v>56197.599999999999</v>
      </c>
      <c r="BM14" s="3">
        <f t="shared" si="4"/>
        <v>232</v>
      </c>
      <c r="BN14" s="3">
        <f t="shared" si="4"/>
        <v>7.4</v>
      </c>
      <c r="BO14" s="3">
        <f t="shared" si="4"/>
        <v>41.1</v>
      </c>
      <c r="BP14" s="3">
        <f t="shared" si="4"/>
        <v>273.39999999999998</v>
      </c>
      <c r="BQ14" s="3">
        <f t="shared" si="4"/>
        <v>87.7</v>
      </c>
      <c r="BR14" s="3">
        <f t="shared" si="4"/>
        <v>34.299999999999997</v>
      </c>
      <c r="BS14" s="3">
        <f t="shared" si="4"/>
        <v>329</v>
      </c>
      <c r="BT14" s="3">
        <f t="shared" si="4"/>
        <v>474.9</v>
      </c>
      <c r="BU14" s="3">
        <f t="shared" si="4"/>
        <v>2302.1999999999998</v>
      </c>
      <c r="BV14" s="3">
        <f t="shared" si="4"/>
        <v>80.666666666666671</v>
      </c>
      <c r="BW14" s="3">
        <f t="shared" si="4"/>
        <v>735</v>
      </c>
      <c r="BX14" s="3">
        <f t="shared" si="4"/>
        <v>33.9</v>
      </c>
      <c r="BY14" s="3">
        <f t="shared" si="4"/>
        <v>105.7</v>
      </c>
      <c r="BZ14" s="3">
        <f t="shared" si="4"/>
        <v>38.799999999999997</v>
      </c>
      <c r="CA14" s="3">
        <f t="shared" si="4"/>
        <v>130.69999999999999</v>
      </c>
      <c r="CB14" s="3">
        <f t="shared" si="4"/>
        <v>604.29999999999995</v>
      </c>
      <c r="CC14" s="3">
        <f t="shared" si="4"/>
        <v>1186</v>
      </c>
      <c r="CD14" s="3">
        <f>AVERAGE(AQ14:AQ23)</f>
        <v>72.7</v>
      </c>
      <c r="CE14" s="2">
        <f>AVERAGE(AR14:AR23)</f>
        <v>1.2275171927016506</v>
      </c>
      <c r="CF14" s="2">
        <f>AVERAGE(AV14:AV23)</f>
        <v>12763.8</v>
      </c>
      <c r="CG14" s="2">
        <f>AVERAGE(AW14:AW23)</f>
        <v>3844.4</v>
      </c>
      <c r="CH14" s="2">
        <f>AVERAGE(AX14:AX23)</f>
        <v>3.3220967762513789</v>
      </c>
    </row>
    <row r="15" spans="1:86" x14ac:dyDescent="0.3">
      <c r="A15" s="2" t="s">
        <v>98</v>
      </c>
      <c r="B15" s="2">
        <f t="shared" si="3"/>
        <v>0.54999999999999893</v>
      </c>
      <c r="D15" s="2">
        <v>133.5</v>
      </c>
      <c r="E15" s="2">
        <v>6.67</v>
      </c>
      <c r="F15" s="2" t="s">
        <v>87</v>
      </c>
      <c r="G15" s="2">
        <v>1.8547000000000001E-2</v>
      </c>
      <c r="H15" s="2">
        <v>-1.1256E-2</v>
      </c>
      <c r="I15" s="2">
        <v>9.5080000000000008E-3</v>
      </c>
      <c r="J15" s="2">
        <v>9.6647999999999998E-2</v>
      </c>
      <c r="K15" s="3">
        <v>37568</v>
      </c>
      <c r="L15" s="2">
        <v>1.4</v>
      </c>
      <c r="M15" s="3">
        <v>25</v>
      </c>
      <c r="N15" s="3">
        <v>95</v>
      </c>
      <c r="O15" s="3">
        <v>0</v>
      </c>
      <c r="P15" s="3">
        <v>28</v>
      </c>
      <c r="Q15" s="3">
        <v>705</v>
      </c>
      <c r="R15" s="3">
        <v>318</v>
      </c>
      <c r="S15" s="3">
        <v>2093</v>
      </c>
      <c r="T15" s="3">
        <v>3599</v>
      </c>
      <c r="U15" s="3">
        <v>2487</v>
      </c>
      <c r="V15" s="3">
        <v>111</v>
      </c>
      <c r="W15" s="3">
        <v>481</v>
      </c>
      <c r="X15" s="3">
        <v>514</v>
      </c>
      <c r="Y15" s="3">
        <v>55743</v>
      </c>
      <c r="Z15" s="3">
        <v>163</v>
      </c>
      <c r="AA15" s="3">
        <v>18</v>
      </c>
      <c r="AB15" s="3">
        <v>63</v>
      </c>
      <c r="AC15" s="3">
        <v>305</v>
      </c>
      <c r="AD15" s="3">
        <v>127</v>
      </c>
      <c r="AE15" s="3">
        <v>35</v>
      </c>
      <c r="AF15" s="3">
        <v>345</v>
      </c>
      <c r="AG15" s="3">
        <v>583</v>
      </c>
      <c r="AH15" s="3">
        <v>2321</v>
      </c>
      <c r="AI15" s="3"/>
      <c r="AJ15" s="3">
        <v>679</v>
      </c>
      <c r="AK15" s="3">
        <v>0</v>
      </c>
      <c r="AL15" s="3">
        <v>88</v>
      </c>
      <c r="AM15" s="3">
        <v>25</v>
      </c>
      <c r="AN15" s="3">
        <v>140</v>
      </c>
      <c r="AO15" s="3">
        <v>602</v>
      </c>
      <c r="AP15" s="3">
        <v>1251</v>
      </c>
      <c r="AQ15" s="3">
        <v>62</v>
      </c>
      <c r="AR15" s="2">
        <f t="shared" si="0"/>
        <v>1.1882465360726231</v>
      </c>
      <c r="AS15" s="3">
        <v>482</v>
      </c>
      <c r="AT15" s="3">
        <v>12</v>
      </c>
      <c r="AU15" s="3">
        <v>73</v>
      </c>
      <c r="AV15" s="3">
        <v>13332</v>
      </c>
      <c r="AW15" s="3">
        <v>3916</v>
      </c>
      <c r="AX15" s="3">
        <f t="shared" si="1"/>
        <v>3.404494382022472</v>
      </c>
      <c r="AY15" s="2">
        <v>0.29599999999999999</v>
      </c>
      <c r="AZ15" s="3"/>
      <c r="BA15" s="3"/>
      <c r="BB15" s="3"/>
      <c r="BC15" s="3"/>
      <c r="BI15" s="3"/>
      <c r="BM15" s="3"/>
      <c r="BN15" s="3"/>
      <c r="BO15" s="3"/>
      <c r="CE15" s="2"/>
    </row>
    <row r="16" spans="1:86" x14ac:dyDescent="0.3">
      <c r="A16" s="2" t="s">
        <v>99</v>
      </c>
      <c r="B16" s="2">
        <f t="shared" si="3"/>
        <v>0.59999999999999964</v>
      </c>
      <c r="D16" s="2">
        <v>134</v>
      </c>
      <c r="E16" s="2">
        <v>6.68</v>
      </c>
      <c r="F16" s="2" t="s">
        <v>87</v>
      </c>
      <c r="G16" s="2">
        <v>1.8547000000000001E-2</v>
      </c>
      <c r="H16" s="2">
        <v>-1.1256E-2</v>
      </c>
      <c r="I16" s="2">
        <v>9.5080000000000008E-3</v>
      </c>
      <c r="J16" s="2">
        <v>9.6647999999999998E-2</v>
      </c>
      <c r="K16" s="3">
        <v>37367</v>
      </c>
      <c r="L16" s="2">
        <v>1.37</v>
      </c>
      <c r="M16" s="3">
        <v>36</v>
      </c>
      <c r="N16" s="3">
        <v>93</v>
      </c>
      <c r="O16" s="3">
        <v>0</v>
      </c>
      <c r="P16" s="3">
        <v>14</v>
      </c>
      <c r="Q16" s="3">
        <v>764</v>
      </c>
      <c r="R16" s="3">
        <v>264</v>
      </c>
      <c r="S16" s="3">
        <v>1835</v>
      </c>
      <c r="T16" s="3">
        <v>3412</v>
      </c>
      <c r="U16" s="3">
        <v>2401</v>
      </c>
      <c r="V16" s="3">
        <v>191</v>
      </c>
      <c r="W16" s="3">
        <v>496</v>
      </c>
      <c r="X16" s="3">
        <v>548</v>
      </c>
      <c r="Y16" s="3">
        <v>55139</v>
      </c>
      <c r="Z16" s="3">
        <v>223</v>
      </c>
      <c r="AA16" s="3">
        <v>0</v>
      </c>
      <c r="AB16" s="3">
        <v>0</v>
      </c>
      <c r="AC16" s="3">
        <v>268</v>
      </c>
      <c r="AD16" s="3">
        <v>28</v>
      </c>
      <c r="AE16" s="3">
        <v>0</v>
      </c>
      <c r="AF16" s="3">
        <v>374</v>
      </c>
      <c r="AG16" s="3">
        <v>476</v>
      </c>
      <c r="AH16" s="3">
        <v>2368</v>
      </c>
      <c r="AI16" s="3">
        <v>123</v>
      </c>
      <c r="AJ16" s="3">
        <v>799</v>
      </c>
      <c r="AK16" s="3">
        <v>146</v>
      </c>
      <c r="AL16" s="3">
        <v>95</v>
      </c>
      <c r="AM16" s="3">
        <v>8</v>
      </c>
      <c r="AN16" s="3">
        <v>106</v>
      </c>
      <c r="AO16" s="3">
        <v>602</v>
      </c>
      <c r="AP16" s="3">
        <v>1089</v>
      </c>
      <c r="AQ16" s="3">
        <v>91</v>
      </c>
      <c r="AR16" s="2">
        <f t="shared" si="0"/>
        <v>1.3084468664850135</v>
      </c>
      <c r="AS16" s="3">
        <v>549</v>
      </c>
      <c r="AT16" s="3">
        <v>0</v>
      </c>
      <c r="AU16" s="3">
        <v>0</v>
      </c>
      <c r="AV16" s="3">
        <v>12417</v>
      </c>
      <c r="AW16" s="3">
        <v>4019</v>
      </c>
      <c r="AX16" s="3">
        <f t="shared" si="1"/>
        <v>3.0895745210251304</v>
      </c>
      <c r="AY16" s="2">
        <v>0.29599999999999999</v>
      </c>
      <c r="AZ16" s="3"/>
      <c r="BA16" s="3"/>
      <c r="BB16" s="3"/>
      <c r="BC16" s="3"/>
      <c r="BI16" s="3"/>
      <c r="BM16" s="3"/>
      <c r="BN16" s="3"/>
      <c r="BO16" s="3"/>
      <c r="CE16" s="2"/>
    </row>
    <row r="17" spans="1:86" x14ac:dyDescent="0.3">
      <c r="A17" s="2" t="s">
        <v>100</v>
      </c>
      <c r="B17" s="2">
        <f t="shared" si="3"/>
        <v>0.64999999999999858</v>
      </c>
      <c r="D17" s="2">
        <v>134.5</v>
      </c>
      <c r="E17" s="2">
        <v>6.68</v>
      </c>
      <c r="F17" s="2" t="s">
        <v>87</v>
      </c>
      <c r="G17" s="2">
        <v>1.8547000000000001E-2</v>
      </c>
      <c r="H17" s="2">
        <v>-1.1256E-2</v>
      </c>
      <c r="I17" s="2">
        <v>9.5080000000000008E-3</v>
      </c>
      <c r="J17" s="2">
        <v>9.6647999999999998E-2</v>
      </c>
      <c r="K17" s="3">
        <v>37716</v>
      </c>
      <c r="L17" s="2">
        <v>1.27</v>
      </c>
      <c r="M17" s="3">
        <v>24</v>
      </c>
      <c r="N17" s="3">
        <v>81</v>
      </c>
      <c r="O17" s="3">
        <v>0</v>
      </c>
      <c r="P17" s="3">
        <v>30</v>
      </c>
      <c r="Q17" s="3">
        <v>706</v>
      </c>
      <c r="R17" s="3">
        <v>286</v>
      </c>
      <c r="S17" s="3">
        <v>1820</v>
      </c>
      <c r="T17" s="3">
        <v>3482</v>
      </c>
      <c r="U17" s="3">
        <v>2243</v>
      </c>
      <c r="V17" s="3">
        <v>48</v>
      </c>
      <c r="W17" s="3">
        <v>490</v>
      </c>
      <c r="X17" s="3">
        <v>498</v>
      </c>
      <c r="Y17" s="3">
        <v>55985</v>
      </c>
      <c r="Z17" s="3">
        <v>123</v>
      </c>
      <c r="AA17" s="3">
        <v>0</v>
      </c>
      <c r="AB17" s="3">
        <v>48</v>
      </c>
      <c r="AC17" s="3">
        <v>211</v>
      </c>
      <c r="AD17" s="3">
        <v>95</v>
      </c>
      <c r="AE17" s="3">
        <v>19</v>
      </c>
      <c r="AF17" s="3">
        <v>341</v>
      </c>
      <c r="AG17" s="3">
        <v>576</v>
      </c>
      <c r="AH17" s="3">
        <v>2225</v>
      </c>
      <c r="AI17" s="3">
        <v>65</v>
      </c>
      <c r="AJ17" s="3">
        <v>673</v>
      </c>
      <c r="AK17" s="3">
        <v>0</v>
      </c>
      <c r="AL17" s="3">
        <v>114</v>
      </c>
      <c r="AM17" s="3">
        <v>42</v>
      </c>
      <c r="AN17" s="3">
        <v>131</v>
      </c>
      <c r="AO17" s="3">
        <v>620</v>
      </c>
      <c r="AP17" s="3">
        <v>1186</v>
      </c>
      <c r="AQ17" s="3">
        <v>31</v>
      </c>
      <c r="AR17" s="2">
        <f t="shared" si="0"/>
        <v>1.2324175824175825</v>
      </c>
      <c r="AS17" s="3">
        <v>660</v>
      </c>
      <c r="AT17" s="3">
        <v>0</v>
      </c>
      <c r="AU17" s="3">
        <v>47</v>
      </c>
      <c r="AV17" s="3">
        <v>12465</v>
      </c>
      <c r="AW17" s="3">
        <v>3764</v>
      </c>
      <c r="AX17" s="3">
        <f t="shared" si="1"/>
        <v>3.3116365568544102</v>
      </c>
      <c r="AY17" s="2">
        <v>0.29799999999999999</v>
      </c>
      <c r="AZ17" s="3"/>
      <c r="BA17" s="3"/>
      <c r="BB17" s="3"/>
      <c r="BC17" s="3"/>
      <c r="BI17" s="3"/>
      <c r="BM17" s="3"/>
      <c r="BN17" s="3"/>
      <c r="BO17" s="3"/>
      <c r="CE17" s="2"/>
    </row>
    <row r="18" spans="1:86" x14ac:dyDescent="0.3">
      <c r="A18" s="2" t="s">
        <v>101</v>
      </c>
      <c r="B18" s="2">
        <f t="shared" si="3"/>
        <v>0.69999999999999929</v>
      </c>
      <c r="D18" s="2">
        <v>135</v>
      </c>
      <c r="E18" s="2">
        <v>6.68</v>
      </c>
      <c r="F18" s="2" t="s">
        <v>87</v>
      </c>
      <c r="G18" s="2">
        <v>1.8547000000000001E-2</v>
      </c>
      <c r="H18" s="2">
        <v>-1.1256E-2</v>
      </c>
      <c r="I18" s="2">
        <v>9.5080000000000008E-3</v>
      </c>
      <c r="J18" s="2">
        <v>9.6647999999999998E-2</v>
      </c>
      <c r="K18" s="3">
        <v>38225</v>
      </c>
      <c r="L18" s="2">
        <v>1.38</v>
      </c>
      <c r="M18" s="3"/>
      <c r="N18" s="3">
        <v>67</v>
      </c>
      <c r="O18" s="3">
        <v>0</v>
      </c>
      <c r="P18" s="3"/>
      <c r="Q18" s="3">
        <v>757</v>
      </c>
      <c r="R18" s="3">
        <v>305</v>
      </c>
      <c r="S18" s="3">
        <v>1928</v>
      </c>
      <c r="T18" s="3">
        <v>3511</v>
      </c>
      <c r="U18" s="3">
        <v>2235</v>
      </c>
      <c r="V18" s="3">
        <v>74</v>
      </c>
      <c r="W18" s="3">
        <v>460</v>
      </c>
      <c r="X18" s="3">
        <v>531</v>
      </c>
      <c r="Y18" s="3">
        <v>56294</v>
      </c>
      <c r="Z18" s="3">
        <v>229</v>
      </c>
      <c r="AA18" s="3">
        <v>26</v>
      </c>
      <c r="AB18" s="3">
        <v>67</v>
      </c>
      <c r="AC18" s="3">
        <v>277</v>
      </c>
      <c r="AD18" s="3">
        <v>106</v>
      </c>
      <c r="AE18" s="3">
        <v>71</v>
      </c>
      <c r="AF18" s="3">
        <v>293</v>
      </c>
      <c r="AG18" s="3">
        <v>538</v>
      </c>
      <c r="AH18" s="3">
        <v>2311</v>
      </c>
      <c r="AI18" s="3">
        <v>76</v>
      </c>
      <c r="AJ18" s="3">
        <v>835</v>
      </c>
      <c r="AK18" s="3">
        <v>164</v>
      </c>
      <c r="AL18" s="3">
        <v>157</v>
      </c>
      <c r="AM18" s="3">
        <v>43</v>
      </c>
      <c r="AN18" s="3">
        <v>119</v>
      </c>
      <c r="AO18" s="3">
        <v>618</v>
      </c>
      <c r="AP18" s="3">
        <v>1212</v>
      </c>
      <c r="AQ18" s="3">
        <v>68</v>
      </c>
      <c r="AR18" s="2">
        <f t="shared" si="0"/>
        <v>1.1592323651452283</v>
      </c>
      <c r="AS18" s="3">
        <v>498</v>
      </c>
      <c r="AT18" s="3">
        <v>9</v>
      </c>
      <c r="AU18" s="3">
        <v>0</v>
      </c>
      <c r="AV18" s="3">
        <v>12499</v>
      </c>
      <c r="AW18" s="3">
        <v>3835</v>
      </c>
      <c r="AX18" s="3">
        <f t="shared" si="1"/>
        <v>3.2591916558018252</v>
      </c>
      <c r="AY18" s="2">
        <v>0.30399999999999999</v>
      </c>
      <c r="AZ18" s="3"/>
      <c r="BA18" s="3"/>
      <c r="BB18" s="3"/>
      <c r="BC18" s="3"/>
      <c r="BI18" s="3"/>
      <c r="BM18" s="3"/>
      <c r="BN18" s="3"/>
      <c r="BO18" s="3"/>
      <c r="CE18" s="2"/>
    </row>
    <row r="19" spans="1:86" x14ac:dyDescent="0.3">
      <c r="A19" s="2" t="s">
        <v>102</v>
      </c>
      <c r="B19" s="2">
        <f t="shared" si="3"/>
        <v>0.75</v>
      </c>
      <c r="D19" s="2">
        <v>135.5</v>
      </c>
      <c r="E19" s="2">
        <v>6.68</v>
      </c>
      <c r="F19" s="2" t="s">
        <v>87</v>
      </c>
      <c r="G19" s="2">
        <v>1.8547000000000001E-2</v>
      </c>
      <c r="H19" s="2">
        <v>-1.1256E-2</v>
      </c>
      <c r="I19" s="2">
        <v>9.5080000000000008E-3</v>
      </c>
      <c r="J19" s="2">
        <v>9.6647999999999998E-2</v>
      </c>
      <c r="K19" s="3">
        <v>37922</v>
      </c>
      <c r="L19" s="2">
        <v>1.42</v>
      </c>
      <c r="M19" s="3">
        <v>30</v>
      </c>
      <c r="N19" s="3">
        <v>88</v>
      </c>
      <c r="O19" s="3">
        <v>0</v>
      </c>
      <c r="P19" s="3">
        <v>33</v>
      </c>
      <c r="Q19" s="3">
        <v>751</v>
      </c>
      <c r="R19" s="3">
        <v>286</v>
      </c>
      <c r="S19" s="3">
        <v>1904</v>
      </c>
      <c r="T19" s="3">
        <v>3625</v>
      </c>
      <c r="U19" s="3">
        <v>2532</v>
      </c>
      <c r="V19" s="3">
        <v>130</v>
      </c>
      <c r="W19" s="3">
        <v>510</v>
      </c>
      <c r="X19" s="3">
        <v>539</v>
      </c>
      <c r="Y19" s="3">
        <v>56167</v>
      </c>
      <c r="Z19" s="3">
        <v>301</v>
      </c>
      <c r="AA19" s="3">
        <v>0</v>
      </c>
      <c r="AB19" s="3">
        <v>51</v>
      </c>
      <c r="AC19" s="3">
        <v>318</v>
      </c>
      <c r="AD19" s="3">
        <v>87</v>
      </c>
      <c r="AE19" s="3">
        <v>23</v>
      </c>
      <c r="AF19" s="3">
        <v>314</v>
      </c>
      <c r="AG19" s="3">
        <v>454</v>
      </c>
      <c r="AH19" s="3">
        <v>2363</v>
      </c>
      <c r="AI19" s="3">
        <v>62</v>
      </c>
      <c r="AJ19" s="3">
        <v>623</v>
      </c>
      <c r="AK19" s="3">
        <v>0</v>
      </c>
      <c r="AL19" s="3">
        <v>117</v>
      </c>
      <c r="AM19" s="3">
        <v>37</v>
      </c>
      <c r="AN19" s="3">
        <v>100</v>
      </c>
      <c r="AO19" s="3">
        <v>593</v>
      </c>
      <c r="AP19" s="3">
        <v>1238</v>
      </c>
      <c r="AQ19" s="3">
        <v>111</v>
      </c>
      <c r="AR19" s="2">
        <f t="shared" si="0"/>
        <v>1.3298319327731092</v>
      </c>
      <c r="AS19" s="3">
        <v>435</v>
      </c>
      <c r="AT19" s="3">
        <v>0</v>
      </c>
      <c r="AU19" s="3">
        <v>0</v>
      </c>
      <c r="AV19" s="3">
        <v>12721</v>
      </c>
      <c r="AW19" s="3">
        <v>3911</v>
      </c>
      <c r="AX19" s="3">
        <f t="shared" si="1"/>
        <v>3.2526208130912808</v>
      </c>
      <c r="AY19" s="2">
        <v>0.29899999999999999</v>
      </c>
      <c r="AZ19" s="3"/>
      <c r="BA19" s="3"/>
      <c r="BB19" s="3"/>
      <c r="BC19" s="3"/>
      <c r="BI19" s="3"/>
      <c r="BM19" s="3"/>
      <c r="BN19" s="3"/>
      <c r="BO19" s="3"/>
      <c r="CE19" s="2"/>
    </row>
    <row r="20" spans="1:86" x14ac:dyDescent="0.3">
      <c r="A20" s="2" t="s">
        <v>103</v>
      </c>
      <c r="B20" s="2">
        <f t="shared" si="3"/>
        <v>0.79999999999999893</v>
      </c>
      <c r="D20" s="2">
        <v>136</v>
      </c>
      <c r="E20" s="2">
        <v>6.69</v>
      </c>
      <c r="F20" s="2" t="s">
        <v>87</v>
      </c>
      <c r="G20" s="2">
        <v>1.8547000000000001E-2</v>
      </c>
      <c r="H20" s="2">
        <v>-1.1256E-2</v>
      </c>
      <c r="I20" s="2">
        <v>9.5080000000000008E-3</v>
      </c>
      <c r="J20" s="2">
        <v>9.6647999999999998E-2</v>
      </c>
      <c r="K20" s="3">
        <v>37435</v>
      </c>
      <c r="L20" s="2">
        <v>1.27</v>
      </c>
      <c r="M20" s="3">
        <v>31</v>
      </c>
      <c r="N20" s="3">
        <v>114</v>
      </c>
      <c r="O20" s="3">
        <v>14</v>
      </c>
      <c r="P20" s="3">
        <v>20</v>
      </c>
      <c r="Q20" s="3">
        <v>753</v>
      </c>
      <c r="R20" s="3">
        <v>269</v>
      </c>
      <c r="S20" s="3">
        <v>2033</v>
      </c>
      <c r="T20" s="3">
        <v>3559</v>
      </c>
      <c r="U20" s="3">
        <v>2391</v>
      </c>
      <c r="V20" s="3">
        <v>48</v>
      </c>
      <c r="W20" s="3">
        <v>464</v>
      </c>
      <c r="X20" s="3">
        <v>532</v>
      </c>
      <c r="Y20" s="3">
        <v>55860</v>
      </c>
      <c r="Z20" s="3">
        <v>278</v>
      </c>
      <c r="AA20" s="3">
        <v>0</v>
      </c>
      <c r="AB20" s="3">
        <v>12</v>
      </c>
      <c r="AC20" s="3">
        <v>224</v>
      </c>
      <c r="AD20" s="3">
        <v>55</v>
      </c>
      <c r="AE20" s="3">
        <v>15</v>
      </c>
      <c r="AF20" s="3">
        <v>287</v>
      </c>
      <c r="AG20" s="3">
        <v>420</v>
      </c>
      <c r="AH20" s="3">
        <v>2383</v>
      </c>
      <c r="AI20" s="3">
        <v>114</v>
      </c>
      <c r="AJ20" s="3">
        <v>803</v>
      </c>
      <c r="AK20" s="3">
        <v>0</v>
      </c>
      <c r="AL20" s="3">
        <v>107</v>
      </c>
      <c r="AM20" s="3">
        <v>61</v>
      </c>
      <c r="AN20" s="3">
        <v>131</v>
      </c>
      <c r="AO20" s="3">
        <v>637</v>
      </c>
      <c r="AP20" s="3">
        <v>1203</v>
      </c>
      <c r="AQ20" s="3">
        <v>63</v>
      </c>
      <c r="AR20" s="2">
        <f t="shared" si="0"/>
        <v>1.176094441711756</v>
      </c>
      <c r="AS20" s="3">
        <v>428</v>
      </c>
      <c r="AT20" s="3">
        <v>6</v>
      </c>
      <c r="AU20" s="3">
        <v>87</v>
      </c>
      <c r="AV20" s="3">
        <v>12862</v>
      </c>
      <c r="AW20" s="3">
        <v>3706</v>
      </c>
      <c r="AX20" s="3">
        <f t="shared" si="1"/>
        <v>3.4705882352941178</v>
      </c>
      <c r="AY20" s="2">
        <v>0.29399999999999998</v>
      </c>
      <c r="AZ20" s="3"/>
      <c r="BA20" s="3"/>
      <c r="BB20" s="3"/>
      <c r="BC20" s="3"/>
      <c r="BI20" s="3"/>
      <c r="BM20" s="3"/>
      <c r="BN20" s="3"/>
      <c r="BO20" s="3"/>
      <c r="CE20" s="2"/>
    </row>
    <row r="21" spans="1:86" x14ac:dyDescent="0.3">
      <c r="A21" s="2" t="s">
        <v>104</v>
      </c>
      <c r="B21" s="2">
        <f t="shared" si="3"/>
        <v>0.84999999999999964</v>
      </c>
      <c r="D21" s="2">
        <v>136.5</v>
      </c>
      <c r="E21" s="2">
        <v>6.69</v>
      </c>
      <c r="F21" s="2" t="s">
        <v>87</v>
      </c>
      <c r="G21" s="2">
        <v>1.8547000000000001E-2</v>
      </c>
      <c r="H21" s="2">
        <v>-1.1256E-2</v>
      </c>
      <c r="I21" s="2">
        <v>9.5080000000000008E-3</v>
      </c>
      <c r="J21" s="2">
        <v>9.6647999999999998E-2</v>
      </c>
      <c r="K21" s="3">
        <v>37921</v>
      </c>
      <c r="L21" s="2">
        <v>1.39</v>
      </c>
      <c r="M21" s="3">
        <v>47</v>
      </c>
      <c r="N21" s="3">
        <v>111</v>
      </c>
      <c r="O21" s="3">
        <v>0</v>
      </c>
      <c r="P21" s="3">
        <v>24</v>
      </c>
      <c r="Q21" s="3">
        <v>757</v>
      </c>
      <c r="R21" s="3">
        <v>290</v>
      </c>
      <c r="S21" s="3">
        <v>1938</v>
      </c>
      <c r="T21" s="3">
        <v>3341</v>
      </c>
      <c r="U21" s="3">
        <v>2538</v>
      </c>
      <c r="V21" s="3">
        <v>84</v>
      </c>
      <c r="W21" s="3">
        <v>399</v>
      </c>
      <c r="X21" s="3">
        <v>549</v>
      </c>
      <c r="Y21" s="3">
        <v>56569</v>
      </c>
      <c r="Z21" s="3">
        <v>218</v>
      </c>
      <c r="AA21" s="3">
        <v>5</v>
      </c>
      <c r="AB21" s="3">
        <v>0</v>
      </c>
      <c r="AC21" s="3">
        <v>239</v>
      </c>
      <c r="AD21" s="3">
        <v>69</v>
      </c>
      <c r="AE21" s="3">
        <v>27</v>
      </c>
      <c r="AF21" s="3">
        <v>288</v>
      </c>
      <c r="AG21" s="3">
        <v>349</v>
      </c>
      <c r="AH21" s="3">
        <v>2430</v>
      </c>
      <c r="AI21" s="3">
        <v>77</v>
      </c>
      <c r="AJ21" s="3">
        <v>817</v>
      </c>
      <c r="AK21" s="3">
        <v>29</v>
      </c>
      <c r="AL21" s="3">
        <v>41</v>
      </c>
      <c r="AM21" s="3">
        <v>39</v>
      </c>
      <c r="AN21" s="3">
        <v>172</v>
      </c>
      <c r="AO21" s="3">
        <v>601</v>
      </c>
      <c r="AP21" s="3">
        <v>1116</v>
      </c>
      <c r="AQ21" s="3">
        <v>93</v>
      </c>
      <c r="AR21" s="2">
        <f t="shared" si="0"/>
        <v>1.3095975232198143</v>
      </c>
      <c r="AS21" s="3">
        <v>492</v>
      </c>
      <c r="AT21" s="3">
        <v>8</v>
      </c>
      <c r="AU21" s="3">
        <v>0</v>
      </c>
      <c r="AV21" s="3">
        <v>12684</v>
      </c>
      <c r="AW21" s="3">
        <v>3884</v>
      </c>
      <c r="AX21" s="3">
        <f t="shared" si="1"/>
        <v>3.2657054582904221</v>
      </c>
      <c r="AY21" s="2">
        <v>0.29699999999999999</v>
      </c>
      <c r="AZ21" s="3"/>
      <c r="BA21" s="3"/>
      <c r="BB21" s="3"/>
      <c r="BC21" s="3"/>
      <c r="BI21" s="3"/>
      <c r="BM21" s="3"/>
      <c r="BN21" s="3"/>
      <c r="BO21" s="3"/>
      <c r="CE21" s="2"/>
    </row>
    <row r="22" spans="1:86" x14ac:dyDescent="0.3">
      <c r="A22" s="2" t="s">
        <v>105</v>
      </c>
      <c r="B22" s="2">
        <f t="shared" si="3"/>
        <v>0.89999999999999858</v>
      </c>
      <c r="D22" s="2">
        <v>137</v>
      </c>
      <c r="E22" s="2">
        <v>6.7</v>
      </c>
      <c r="F22" s="2" t="s">
        <v>87</v>
      </c>
      <c r="G22" s="2">
        <v>1.8547000000000001E-2</v>
      </c>
      <c r="H22" s="2">
        <v>-1.1256E-2</v>
      </c>
      <c r="I22" s="2">
        <v>9.5080000000000008E-3</v>
      </c>
      <c r="J22" s="2">
        <v>9.6647999999999998E-2</v>
      </c>
      <c r="K22" s="3">
        <v>38494</v>
      </c>
      <c r="L22" s="2">
        <v>1.39</v>
      </c>
      <c r="M22" s="3">
        <v>29</v>
      </c>
      <c r="N22" s="3">
        <v>99</v>
      </c>
      <c r="O22" s="3">
        <v>0</v>
      </c>
      <c r="P22" s="3"/>
      <c r="Q22" s="3">
        <v>736</v>
      </c>
      <c r="R22" s="3">
        <v>283</v>
      </c>
      <c r="S22" s="3">
        <v>1987</v>
      </c>
      <c r="T22" s="3">
        <v>3573</v>
      </c>
      <c r="U22" s="3">
        <v>2388</v>
      </c>
      <c r="V22" s="3">
        <v>118</v>
      </c>
      <c r="W22" s="3">
        <v>471</v>
      </c>
      <c r="X22" s="3">
        <v>565</v>
      </c>
      <c r="Y22" s="3">
        <v>57726</v>
      </c>
      <c r="Z22" s="3">
        <v>278</v>
      </c>
      <c r="AA22" s="3">
        <v>25</v>
      </c>
      <c r="AB22" s="3">
        <v>40</v>
      </c>
      <c r="AC22" s="3">
        <v>278</v>
      </c>
      <c r="AD22" s="3">
        <v>122</v>
      </c>
      <c r="AE22" s="3">
        <v>74</v>
      </c>
      <c r="AF22" s="3">
        <v>342</v>
      </c>
      <c r="AG22" s="3">
        <v>428</v>
      </c>
      <c r="AH22" s="3">
        <v>2321</v>
      </c>
      <c r="AI22" s="3">
        <v>92</v>
      </c>
      <c r="AJ22" s="3">
        <v>665</v>
      </c>
      <c r="AK22" s="3">
        <v>0</v>
      </c>
      <c r="AL22" s="3">
        <v>108</v>
      </c>
      <c r="AM22" s="3">
        <v>51</v>
      </c>
      <c r="AN22" s="3">
        <v>146</v>
      </c>
      <c r="AO22" s="3">
        <v>585</v>
      </c>
      <c r="AP22" s="3">
        <v>1166</v>
      </c>
      <c r="AQ22" s="3">
        <v>47</v>
      </c>
      <c r="AR22" s="2">
        <f t="shared" si="0"/>
        <v>1.2018117765475591</v>
      </c>
      <c r="AS22" s="3">
        <v>470</v>
      </c>
      <c r="AT22" s="3">
        <v>0</v>
      </c>
      <c r="AU22" s="3">
        <v>99</v>
      </c>
      <c r="AV22" s="3">
        <v>12943</v>
      </c>
      <c r="AW22" s="3">
        <v>3829</v>
      </c>
      <c r="AX22" s="3">
        <f t="shared" si="1"/>
        <v>3.3802559414990858</v>
      </c>
      <c r="AY22" s="2">
        <v>0.30099999999999999</v>
      </c>
      <c r="AZ22" s="3"/>
      <c r="BA22" s="3"/>
      <c r="BB22" s="3"/>
      <c r="BC22" s="3"/>
      <c r="BI22" s="3"/>
      <c r="BM22" s="3"/>
      <c r="BN22" s="3"/>
      <c r="BO22" s="3"/>
      <c r="CE22" s="2"/>
    </row>
    <row r="23" spans="1:86" x14ac:dyDescent="0.3">
      <c r="A23" s="2" t="s">
        <v>106</v>
      </c>
      <c r="B23" s="2">
        <f t="shared" si="3"/>
        <v>0.94999999999999929</v>
      </c>
      <c r="D23" s="2">
        <v>137.5</v>
      </c>
      <c r="E23" s="2">
        <v>6.7</v>
      </c>
      <c r="F23" s="2" t="s">
        <v>87</v>
      </c>
      <c r="G23" s="2">
        <v>1.8547000000000001E-2</v>
      </c>
      <c r="H23" s="2">
        <v>-1.1256E-2</v>
      </c>
      <c r="I23" s="2">
        <v>9.5080000000000008E-3</v>
      </c>
      <c r="J23" s="2">
        <v>9.6647999999999998E-2</v>
      </c>
      <c r="K23" s="3">
        <v>38220</v>
      </c>
      <c r="L23" s="2">
        <v>1.41</v>
      </c>
      <c r="M23" s="3">
        <v>19</v>
      </c>
      <c r="N23" s="3">
        <v>115</v>
      </c>
      <c r="O23" s="3">
        <v>0</v>
      </c>
      <c r="P23" s="3">
        <v>38</v>
      </c>
      <c r="Q23" s="3">
        <v>903</v>
      </c>
      <c r="R23" s="3">
        <v>334</v>
      </c>
      <c r="S23" s="3">
        <v>2027</v>
      </c>
      <c r="T23" s="3">
        <v>3626</v>
      </c>
      <c r="U23" s="3">
        <v>2297</v>
      </c>
      <c r="V23" s="3">
        <v>90</v>
      </c>
      <c r="W23" s="3">
        <v>516</v>
      </c>
      <c r="X23" s="3">
        <v>509</v>
      </c>
      <c r="Y23" s="3">
        <v>56568</v>
      </c>
      <c r="Z23" s="3">
        <v>239</v>
      </c>
      <c r="AA23" s="3">
        <v>0</v>
      </c>
      <c r="AB23" s="3">
        <v>40</v>
      </c>
      <c r="AC23" s="3">
        <v>328</v>
      </c>
      <c r="AD23" s="3">
        <v>31</v>
      </c>
      <c r="AE23" s="3">
        <v>79</v>
      </c>
      <c r="AF23" s="3">
        <v>314</v>
      </c>
      <c r="AG23" s="3">
        <v>496</v>
      </c>
      <c r="AH23" s="3">
        <v>2153</v>
      </c>
      <c r="AI23" s="3">
        <v>71</v>
      </c>
      <c r="AJ23" s="3">
        <v>710</v>
      </c>
      <c r="AK23" s="3">
        <v>0</v>
      </c>
      <c r="AL23" s="3">
        <v>116</v>
      </c>
      <c r="AM23" s="3">
        <v>57</v>
      </c>
      <c r="AN23" s="3">
        <v>147</v>
      </c>
      <c r="AO23" s="3">
        <v>669</v>
      </c>
      <c r="AP23" s="3">
        <v>1182</v>
      </c>
      <c r="AQ23" s="3">
        <v>42</v>
      </c>
      <c r="AR23" s="2">
        <f t="shared" si="0"/>
        <v>1.1332017760236803</v>
      </c>
      <c r="AS23" s="3">
        <v>453</v>
      </c>
      <c r="AT23" s="3">
        <v>8</v>
      </c>
      <c r="AU23" s="3">
        <v>196</v>
      </c>
      <c r="AV23" s="3">
        <v>12858</v>
      </c>
      <c r="AW23" s="3">
        <v>3726</v>
      </c>
      <c r="AX23" s="3">
        <f t="shared" si="1"/>
        <v>3.4508856682769724</v>
      </c>
      <c r="AY23" s="2">
        <v>0.29799999999999999</v>
      </c>
      <c r="AZ23" s="3"/>
      <c r="BA23" s="3"/>
      <c r="BB23" s="3"/>
      <c r="BC23" s="3"/>
      <c r="BI23" s="3"/>
      <c r="BM23" s="3"/>
      <c r="BN23" s="3"/>
      <c r="BO23" s="3"/>
      <c r="CE23" s="2"/>
    </row>
    <row r="24" spans="1:86" x14ac:dyDescent="0.3">
      <c r="A24" s="2" t="s">
        <v>107</v>
      </c>
      <c r="B24" s="2">
        <f t="shared" si="3"/>
        <v>1</v>
      </c>
      <c r="C24" s="2">
        <f>AVERAGE(B24:B33)</f>
        <v>1.2249999999999992</v>
      </c>
      <c r="D24" s="2">
        <v>138</v>
      </c>
      <c r="E24" s="2">
        <v>6.71</v>
      </c>
      <c r="F24" s="2" t="s">
        <v>87</v>
      </c>
      <c r="G24" s="2">
        <v>1.8547000000000001E-2</v>
      </c>
      <c r="H24" s="2">
        <v>-1.1256E-2</v>
      </c>
      <c r="I24" s="2">
        <v>9.5080000000000008E-3</v>
      </c>
      <c r="J24" s="2">
        <v>9.6647999999999998E-2</v>
      </c>
      <c r="K24" s="3">
        <v>36682</v>
      </c>
      <c r="L24" s="2">
        <v>1.33</v>
      </c>
      <c r="M24" s="3">
        <v>28</v>
      </c>
      <c r="N24" s="3">
        <v>111</v>
      </c>
      <c r="O24" s="3">
        <v>0</v>
      </c>
      <c r="P24" s="3">
        <v>29</v>
      </c>
      <c r="Q24" s="3">
        <v>776</v>
      </c>
      <c r="R24" s="3">
        <v>288</v>
      </c>
      <c r="S24" s="3">
        <v>1876</v>
      </c>
      <c r="T24" s="3">
        <v>3329</v>
      </c>
      <c r="U24" s="3">
        <v>2150</v>
      </c>
      <c r="V24" s="3">
        <v>26</v>
      </c>
      <c r="W24" s="3">
        <v>478</v>
      </c>
      <c r="X24" s="3">
        <v>525</v>
      </c>
      <c r="Y24" s="3">
        <v>52496</v>
      </c>
      <c r="Z24" s="3">
        <v>269</v>
      </c>
      <c r="AA24" s="3">
        <v>0</v>
      </c>
      <c r="AB24" s="3">
        <v>34</v>
      </c>
      <c r="AC24" s="3">
        <v>241</v>
      </c>
      <c r="AD24" s="3">
        <v>87</v>
      </c>
      <c r="AE24" s="3">
        <v>0</v>
      </c>
      <c r="AF24" s="3">
        <v>307</v>
      </c>
      <c r="AG24" s="3">
        <v>413</v>
      </c>
      <c r="AH24" s="3">
        <v>2109</v>
      </c>
      <c r="AI24" s="3">
        <v>101</v>
      </c>
      <c r="AJ24" s="3">
        <v>736</v>
      </c>
      <c r="AK24" s="3">
        <v>0</v>
      </c>
      <c r="AL24" s="3">
        <v>164</v>
      </c>
      <c r="AM24" s="3">
        <v>46</v>
      </c>
      <c r="AN24" s="3">
        <v>84</v>
      </c>
      <c r="AO24" s="3">
        <v>541</v>
      </c>
      <c r="AP24" s="3">
        <v>1082</v>
      </c>
      <c r="AQ24" s="3">
        <v>60</v>
      </c>
      <c r="AR24" s="2">
        <f t="shared" si="0"/>
        <v>1.1460554371002132</v>
      </c>
      <c r="AS24" s="3">
        <v>438</v>
      </c>
      <c r="AT24" s="3">
        <v>0</v>
      </c>
      <c r="AU24" s="3">
        <v>16</v>
      </c>
      <c r="AV24" s="3">
        <v>12507</v>
      </c>
      <c r="AW24" s="3">
        <v>3948</v>
      </c>
      <c r="AX24" s="3">
        <f t="shared" si="1"/>
        <v>3.1679331306990881</v>
      </c>
      <c r="AY24" s="2">
        <v>0.29899999999999999</v>
      </c>
      <c r="AZ24" s="3">
        <f t="shared" ref="AZ24:CC24" si="5">AVERAGE(M24:M33)</f>
        <v>29.8</v>
      </c>
      <c r="BA24" s="3">
        <f t="shared" si="5"/>
        <v>121.3</v>
      </c>
      <c r="BB24" s="3">
        <f t="shared" si="5"/>
        <v>0</v>
      </c>
      <c r="BC24" s="3">
        <f t="shared" si="5"/>
        <v>26</v>
      </c>
      <c r="BD24" s="3">
        <f t="shared" si="5"/>
        <v>741.6</v>
      </c>
      <c r="BE24" s="3">
        <f t="shared" si="5"/>
        <v>289.2</v>
      </c>
      <c r="BF24" s="3">
        <f t="shared" si="5"/>
        <v>2040.8</v>
      </c>
      <c r="BG24" s="3">
        <f t="shared" si="5"/>
        <v>3810.7</v>
      </c>
      <c r="BH24" s="3">
        <f t="shared" si="5"/>
        <v>2512.1999999999998</v>
      </c>
      <c r="BI24" s="3">
        <f t="shared" si="5"/>
        <v>108.3</v>
      </c>
      <c r="BJ24" s="3">
        <f t="shared" si="5"/>
        <v>496.8</v>
      </c>
      <c r="BK24" s="3">
        <f t="shared" si="5"/>
        <v>568</v>
      </c>
      <c r="BL24" s="3">
        <f t="shared" si="5"/>
        <v>56547.3</v>
      </c>
      <c r="BM24" s="3">
        <f t="shared" si="5"/>
        <v>254.8</v>
      </c>
      <c r="BN24" s="3">
        <f t="shared" si="5"/>
        <v>3.7</v>
      </c>
      <c r="BO24" s="3">
        <f t="shared" si="5"/>
        <v>27.5</v>
      </c>
      <c r="BP24" s="3">
        <f t="shared" si="5"/>
        <v>276.89999999999998</v>
      </c>
      <c r="BQ24" s="3">
        <f t="shared" si="5"/>
        <v>88.3</v>
      </c>
      <c r="BR24" s="3">
        <f t="shared" si="5"/>
        <v>12</v>
      </c>
      <c r="BS24" s="3">
        <f t="shared" si="5"/>
        <v>321.8</v>
      </c>
      <c r="BT24" s="3">
        <f t="shared" si="5"/>
        <v>474.5</v>
      </c>
      <c r="BU24" s="3">
        <f t="shared" si="5"/>
        <v>2292.4</v>
      </c>
      <c r="BV24" s="3">
        <f t="shared" si="5"/>
        <v>79.900000000000006</v>
      </c>
      <c r="BW24" s="3">
        <f t="shared" si="5"/>
        <v>750.9</v>
      </c>
      <c r="BX24" s="3">
        <f t="shared" si="5"/>
        <v>20.7</v>
      </c>
      <c r="BY24" s="3">
        <f t="shared" si="5"/>
        <v>108.5</v>
      </c>
      <c r="BZ24" s="3">
        <f t="shared" si="5"/>
        <v>40</v>
      </c>
      <c r="CA24" s="3">
        <f t="shared" si="5"/>
        <v>133.1</v>
      </c>
      <c r="CB24" s="3">
        <f t="shared" si="5"/>
        <v>581.4</v>
      </c>
      <c r="CC24" s="3">
        <f t="shared" si="5"/>
        <v>1178.8</v>
      </c>
      <c r="CD24" s="3">
        <f>AVERAGE(AQ24:AQ33)</f>
        <v>59.4</v>
      </c>
      <c r="CE24" s="2">
        <f>AVERAGE(AR24:AR33)</f>
        <v>1.2365177051795757</v>
      </c>
      <c r="CF24" s="2">
        <f>AVERAGE(AV24:AV33)</f>
        <v>12909.7</v>
      </c>
      <c r="CG24" s="2">
        <f>AVERAGE(AW24:AW33)</f>
        <v>3946.7</v>
      </c>
      <c r="CH24" s="2">
        <f>AVERAGE(AX24:AX33)</f>
        <v>3.2718591767584981</v>
      </c>
    </row>
    <row r="25" spans="1:86" x14ac:dyDescent="0.3">
      <c r="A25" s="2" t="s">
        <v>108</v>
      </c>
      <c r="B25" s="2">
        <f t="shared" si="3"/>
        <v>1.0499999999999989</v>
      </c>
      <c r="D25" s="2">
        <v>138.5</v>
      </c>
      <c r="E25" s="2">
        <v>6.72</v>
      </c>
      <c r="F25" s="2" t="s">
        <v>87</v>
      </c>
      <c r="G25" s="2">
        <v>1.8547000000000001E-2</v>
      </c>
      <c r="H25" s="2">
        <v>-1.1256E-2</v>
      </c>
      <c r="I25" s="2">
        <v>9.5080000000000008E-3</v>
      </c>
      <c r="J25" s="2">
        <v>9.6647999999999998E-2</v>
      </c>
      <c r="K25" s="3">
        <v>37007</v>
      </c>
      <c r="L25" s="2">
        <v>1.37</v>
      </c>
      <c r="M25" s="3">
        <v>30</v>
      </c>
      <c r="N25" s="3">
        <v>86</v>
      </c>
      <c r="O25" s="3">
        <v>0</v>
      </c>
      <c r="P25" s="3">
        <v>21</v>
      </c>
      <c r="Q25" s="3">
        <v>727</v>
      </c>
      <c r="R25" s="3">
        <v>314</v>
      </c>
      <c r="S25" s="3">
        <v>1694</v>
      </c>
      <c r="T25" s="3">
        <v>3559</v>
      </c>
      <c r="U25" s="3">
        <v>2164</v>
      </c>
      <c r="V25" s="3">
        <v>156</v>
      </c>
      <c r="W25" s="3">
        <v>453</v>
      </c>
      <c r="X25" s="3">
        <v>543</v>
      </c>
      <c r="Y25" s="3">
        <v>52734</v>
      </c>
      <c r="Z25" s="3">
        <v>268</v>
      </c>
      <c r="AA25" s="3">
        <v>0</v>
      </c>
      <c r="AB25" s="3">
        <v>0</v>
      </c>
      <c r="AC25" s="3">
        <v>299</v>
      </c>
      <c r="AD25" s="3">
        <v>118</v>
      </c>
      <c r="AE25" s="3">
        <v>43</v>
      </c>
      <c r="AF25" s="3">
        <v>349</v>
      </c>
      <c r="AG25" s="3">
        <v>446</v>
      </c>
      <c r="AH25" s="3">
        <v>2175</v>
      </c>
      <c r="AI25" s="3">
        <v>55</v>
      </c>
      <c r="AJ25" s="3">
        <v>904</v>
      </c>
      <c r="AK25" s="3">
        <v>0</v>
      </c>
      <c r="AL25" s="3">
        <v>76</v>
      </c>
      <c r="AM25" s="3">
        <v>32</v>
      </c>
      <c r="AN25" s="3">
        <v>134</v>
      </c>
      <c r="AO25" s="3">
        <v>573</v>
      </c>
      <c r="AP25" s="3">
        <v>1158</v>
      </c>
      <c r="AQ25" s="3">
        <v>23</v>
      </c>
      <c r="AR25" s="2">
        <f t="shared" si="0"/>
        <v>1.2774498229043683</v>
      </c>
      <c r="AS25" s="3">
        <v>414</v>
      </c>
      <c r="AT25" s="3">
        <v>7</v>
      </c>
      <c r="AU25" s="3">
        <v>0</v>
      </c>
      <c r="AV25" s="3">
        <v>13024</v>
      </c>
      <c r="AW25" s="3">
        <v>3977</v>
      </c>
      <c r="AX25" s="3">
        <f t="shared" si="1"/>
        <v>3.2748302740759367</v>
      </c>
      <c r="AY25" s="2">
        <v>0.29899999999999999</v>
      </c>
      <c r="AZ25" s="3"/>
      <c r="BA25" s="3"/>
      <c r="BB25" s="3"/>
      <c r="BC25" s="3"/>
      <c r="BI25" s="3"/>
      <c r="BM25" s="3"/>
      <c r="BN25" s="3"/>
      <c r="BO25" s="3"/>
      <c r="CE25" s="2"/>
    </row>
    <row r="26" spans="1:86" x14ac:dyDescent="0.3">
      <c r="A26" s="2" t="s">
        <v>109</v>
      </c>
      <c r="B26" s="2">
        <f t="shared" si="3"/>
        <v>1.0999999999999996</v>
      </c>
      <c r="D26" s="2">
        <v>139</v>
      </c>
      <c r="E26" s="2">
        <v>6.72</v>
      </c>
      <c r="F26" s="2" t="s">
        <v>87</v>
      </c>
      <c r="G26" s="2">
        <v>1.8547000000000001E-2</v>
      </c>
      <c r="H26" s="2">
        <v>-1.1256E-2</v>
      </c>
      <c r="I26" s="2">
        <v>9.5080000000000008E-3</v>
      </c>
      <c r="J26" s="2">
        <v>9.6647999999999998E-2</v>
      </c>
      <c r="K26" s="3">
        <v>37065</v>
      </c>
      <c r="L26" s="2">
        <v>1.26</v>
      </c>
      <c r="M26" s="3">
        <v>32</v>
      </c>
      <c r="N26" s="3">
        <v>95</v>
      </c>
      <c r="O26" s="3">
        <v>0</v>
      </c>
      <c r="P26" s="3">
        <v>18</v>
      </c>
      <c r="Q26" s="3">
        <v>730</v>
      </c>
      <c r="R26" s="3">
        <v>330</v>
      </c>
      <c r="S26" s="3">
        <v>1720</v>
      </c>
      <c r="T26" s="3">
        <v>3294</v>
      </c>
      <c r="U26" s="3">
        <v>2396</v>
      </c>
      <c r="V26" s="3">
        <v>124</v>
      </c>
      <c r="W26" s="3">
        <v>512</v>
      </c>
      <c r="X26" s="3">
        <v>490</v>
      </c>
      <c r="Y26" s="3">
        <v>52674</v>
      </c>
      <c r="Z26" s="3">
        <v>232</v>
      </c>
      <c r="AA26" s="3">
        <v>0</v>
      </c>
      <c r="AB26" s="3">
        <v>11</v>
      </c>
      <c r="AC26" s="3">
        <v>272</v>
      </c>
      <c r="AD26" s="3">
        <v>148</v>
      </c>
      <c r="AE26" s="3">
        <v>19</v>
      </c>
      <c r="AF26" s="3">
        <v>263</v>
      </c>
      <c r="AG26" s="3">
        <v>547</v>
      </c>
      <c r="AH26" s="3">
        <v>2337</v>
      </c>
      <c r="AI26" s="3">
        <v>40</v>
      </c>
      <c r="AJ26" s="3">
        <v>690</v>
      </c>
      <c r="AK26" s="3">
        <v>0</v>
      </c>
      <c r="AL26" s="3">
        <v>85</v>
      </c>
      <c r="AM26" s="3">
        <v>22</v>
      </c>
      <c r="AN26" s="3">
        <v>130</v>
      </c>
      <c r="AO26" s="3">
        <v>559</v>
      </c>
      <c r="AP26" s="3">
        <v>1221</v>
      </c>
      <c r="AQ26" s="3">
        <v>112</v>
      </c>
      <c r="AR26" s="2">
        <f t="shared" si="0"/>
        <v>1.3930232558139535</v>
      </c>
      <c r="AS26" s="3">
        <v>499</v>
      </c>
      <c r="AT26" s="3">
        <v>0</v>
      </c>
      <c r="AU26" s="3">
        <v>0</v>
      </c>
      <c r="AV26" s="3">
        <v>12987</v>
      </c>
      <c r="AW26" s="3">
        <v>3818</v>
      </c>
      <c r="AX26" s="3">
        <f t="shared" si="1"/>
        <v>3.4015191199580932</v>
      </c>
      <c r="AY26" s="2">
        <v>0.29799999999999999</v>
      </c>
      <c r="AZ26" s="3"/>
      <c r="BA26" s="3"/>
      <c r="BB26" s="3"/>
      <c r="BC26" s="3"/>
      <c r="BI26" s="3"/>
      <c r="BM26" s="3"/>
      <c r="BN26" s="3"/>
      <c r="BO26" s="3"/>
      <c r="CE26" s="2"/>
    </row>
    <row r="27" spans="1:86" x14ac:dyDescent="0.3">
      <c r="A27" s="2" t="s">
        <v>110</v>
      </c>
      <c r="B27" s="2">
        <f t="shared" si="3"/>
        <v>1.1499999999999986</v>
      </c>
      <c r="D27" s="2">
        <v>139.5</v>
      </c>
      <c r="E27" s="2">
        <v>6.73</v>
      </c>
      <c r="F27" s="2" t="s">
        <v>87</v>
      </c>
      <c r="G27" s="2">
        <v>1.8547000000000001E-2</v>
      </c>
      <c r="H27" s="2">
        <v>-1.1256E-2</v>
      </c>
      <c r="I27" s="2">
        <v>9.5080000000000008E-3</v>
      </c>
      <c r="J27" s="2">
        <v>9.6647999999999998E-2</v>
      </c>
      <c r="K27" s="3">
        <v>37542</v>
      </c>
      <c r="L27" s="2">
        <v>1.53</v>
      </c>
      <c r="M27" s="3">
        <v>29</v>
      </c>
      <c r="N27" s="3">
        <v>113</v>
      </c>
      <c r="O27" s="3">
        <v>0</v>
      </c>
      <c r="P27" s="3">
        <v>28</v>
      </c>
      <c r="Q27" s="3">
        <v>754</v>
      </c>
      <c r="R27" s="3">
        <v>271</v>
      </c>
      <c r="S27" s="3">
        <v>1976</v>
      </c>
      <c r="T27" s="3">
        <v>3652</v>
      </c>
      <c r="U27" s="3">
        <v>2481</v>
      </c>
      <c r="V27" s="3">
        <v>104</v>
      </c>
      <c r="W27" s="3">
        <v>465</v>
      </c>
      <c r="X27" s="3">
        <v>511</v>
      </c>
      <c r="Y27" s="3">
        <v>54671</v>
      </c>
      <c r="Z27" s="3">
        <v>217</v>
      </c>
      <c r="AA27" s="3">
        <v>0</v>
      </c>
      <c r="AB27" s="3">
        <v>0</v>
      </c>
      <c r="AC27" s="3">
        <v>209</v>
      </c>
      <c r="AD27" s="3">
        <v>87</v>
      </c>
      <c r="AE27" s="3">
        <v>39</v>
      </c>
      <c r="AF27" s="3">
        <v>373</v>
      </c>
      <c r="AG27" s="3">
        <v>404</v>
      </c>
      <c r="AH27" s="3">
        <v>2335</v>
      </c>
      <c r="AI27" s="3">
        <v>97</v>
      </c>
      <c r="AJ27" s="3">
        <v>565</v>
      </c>
      <c r="AK27" s="3">
        <v>0</v>
      </c>
      <c r="AL27" s="3">
        <v>125</v>
      </c>
      <c r="AM27" s="3">
        <v>43</v>
      </c>
      <c r="AN27" s="3">
        <v>149</v>
      </c>
      <c r="AO27" s="3">
        <v>584</v>
      </c>
      <c r="AP27" s="3">
        <v>1204</v>
      </c>
      <c r="AQ27" s="3">
        <v>32</v>
      </c>
      <c r="AR27" s="2">
        <f t="shared" si="0"/>
        <v>1.2555668016194332</v>
      </c>
      <c r="AS27" s="3">
        <v>447</v>
      </c>
      <c r="AT27" s="3">
        <v>7</v>
      </c>
      <c r="AU27" s="3">
        <v>23</v>
      </c>
      <c r="AV27" s="3">
        <v>13137</v>
      </c>
      <c r="AW27" s="3">
        <v>3955</v>
      </c>
      <c r="AX27" s="3">
        <f t="shared" si="1"/>
        <v>3.3216182048040457</v>
      </c>
      <c r="AY27" s="2">
        <v>0.29599999999999999</v>
      </c>
      <c r="AZ27" s="3"/>
      <c r="BA27" s="3"/>
      <c r="BB27" s="3"/>
      <c r="BC27" s="3"/>
      <c r="BI27" s="3"/>
      <c r="BM27" s="3"/>
      <c r="BN27" s="3"/>
      <c r="BO27" s="3"/>
      <c r="CE27" s="2"/>
    </row>
    <row r="28" spans="1:86" x14ac:dyDescent="0.3">
      <c r="A28" s="2" t="s">
        <v>111</v>
      </c>
      <c r="B28" s="2">
        <f t="shared" si="3"/>
        <v>1.1999999999999993</v>
      </c>
      <c r="D28" s="2">
        <v>140</v>
      </c>
      <c r="E28" s="2">
        <v>6.73</v>
      </c>
      <c r="F28" s="2" t="s">
        <v>87</v>
      </c>
      <c r="G28" s="2">
        <v>1.8547000000000001E-2</v>
      </c>
      <c r="H28" s="2">
        <v>-1.1256E-2</v>
      </c>
      <c r="I28" s="2">
        <v>9.5080000000000008E-3</v>
      </c>
      <c r="J28" s="2">
        <v>9.6647999999999998E-2</v>
      </c>
      <c r="K28" s="3">
        <v>38036</v>
      </c>
      <c r="L28" s="2">
        <v>1.42</v>
      </c>
      <c r="M28" s="3">
        <v>35</v>
      </c>
      <c r="N28" s="3">
        <v>127</v>
      </c>
      <c r="O28" s="3">
        <v>0</v>
      </c>
      <c r="P28" s="3">
        <v>5</v>
      </c>
      <c r="Q28" s="3">
        <v>769</v>
      </c>
      <c r="R28" s="3">
        <v>314</v>
      </c>
      <c r="S28" s="3">
        <v>2048</v>
      </c>
      <c r="T28" s="3">
        <v>3701</v>
      </c>
      <c r="U28" s="3">
        <v>2595</v>
      </c>
      <c r="V28" s="3">
        <v>108</v>
      </c>
      <c r="W28" s="3">
        <v>571</v>
      </c>
      <c r="X28" s="3">
        <v>614</v>
      </c>
      <c r="Y28" s="3">
        <v>57691</v>
      </c>
      <c r="Z28" s="3">
        <v>332</v>
      </c>
      <c r="AA28" s="3">
        <v>0</v>
      </c>
      <c r="AB28" s="3">
        <v>6</v>
      </c>
      <c r="AC28" s="3">
        <v>268</v>
      </c>
      <c r="AD28" s="3">
        <v>53</v>
      </c>
      <c r="AE28" s="3">
        <v>0</v>
      </c>
      <c r="AF28" s="3">
        <v>307</v>
      </c>
      <c r="AG28" s="3">
        <v>492</v>
      </c>
      <c r="AH28" s="3">
        <v>2223</v>
      </c>
      <c r="AI28" s="3">
        <v>24</v>
      </c>
      <c r="AJ28" s="3">
        <v>802</v>
      </c>
      <c r="AK28" s="3">
        <v>0</v>
      </c>
      <c r="AL28" s="3">
        <v>82</v>
      </c>
      <c r="AM28" s="3">
        <v>58</v>
      </c>
      <c r="AN28" s="3">
        <v>124</v>
      </c>
      <c r="AO28" s="3">
        <v>637</v>
      </c>
      <c r="AP28" s="3">
        <v>1194</v>
      </c>
      <c r="AQ28" s="3">
        <v>27</v>
      </c>
      <c r="AR28" s="2">
        <f t="shared" si="0"/>
        <v>1.26708984375</v>
      </c>
      <c r="AS28" s="3">
        <v>460</v>
      </c>
      <c r="AT28" s="3">
        <v>0</v>
      </c>
      <c r="AU28" s="3">
        <v>16</v>
      </c>
      <c r="AV28" s="3">
        <v>12679</v>
      </c>
      <c r="AW28" s="3">
        <v>3922</v>
      </c>
      <c r="AX28" s="3">
        <f t="shared" si="1"/>
        <v>3.2327893931667515</v>
      </c>
      <c r="AY28" s="2">
        <v>0.28899999999999998</v>
      </c>
      <c r="AZ28" s="3"/>
      <c r="BA28" s="3"/>
      <c r="BB28" s="3"/>
      <c r="BC28" s="3"/>
      <c r="BI28" s="3"/>
      <c r="BM28" s="3"/>
      <c r="BN28" s="3"/>
      <c r="BO28" s="3"/>
      <c r="CE28" s="2"/>
    </row>
    <row r="29" spans="1:86" x14ac:dyDescent="0.3">
      <c r="A29" s="2" t="s">
        <v>112</v>
      </c>
      <c r="B29" s="2">
        <f t="shared" si="3"/>
        <v>1.25</v>
      </c>
      <c r="D29" s="2">
        <v>140.5</v>
      </c>
      <c r="E29" s="2">
        <v>6.73</v>
      </c>
      <c r="F29" s="2" t="s">
        <v>87</v>
      </c>
      <c r="G29" s="2">
        <v>1.8547000000000001E-2</v>
      </c>
      <c r="H29" s="2">
        <v>-1.1256E-2</v>
      </c>
      <c r="I29" s="2">
        <v>9.5080000000000008E-3</v>
      </c>
      <c r="J29" s="2">
        <v>9.6647999999999998E-2</v>
      </c>
      <c r="K29" s="3">
        <v>39332</v>
      </c>
      <c r="L29" s="2">
        <v>1.33</v>
      </c>
      <c r="M29" s="3">
        <v>33</v>
      </c>
      <c r="N29" s="3">
        <v>132</v>
      </c>
      <c r="O29" s="3">
        <v>0</v>
      </c>
      <c r="P29" s="3">
        <v>25</v>
      </c>
      <c r="Q29" s="3">
        <v>789</v>
      </c>
      <c r="R29" s="3">
        <v>234</v>
      </c>
      <c r="S29" s="3">
        <v>2086</v>
      </c>
      <c r="T29" s="3">
        <v>3974</v>
      </c>
      <c r="U29" s="3">
        <v>2702</v>
      </c>
      <c r="V29" s="3">
        <v>99</v>
      </c>
      <c r="W29" s="3">
        <v>521</v>
      </c>
      <c r="X29" s="3">
        <v>512</v>
      </c>
      <c r="Y29" s="3">
        <v>59430</v>
      </c>
      <c r="Z29" s="3">
        <v>279</v>
      </c>
      <c r="AA29" s="3">
        <v>15</v>
      </c>
      <c r="AB29" s="3">
        <v>18</v>
      </c>
      <c r="AC29" s="3">
        <v>272</v>
      </c>
      <c r="AD29" s="3">
        <v>34</v>
      </c>
      <c r="AE29" s="3">
        <v>0</v>
      </c>
      <c r="AF29" s="3">
        <v>316</v>
      </c>
      <c r="AG29" s="3">
        <v>537</v>
      </c>
      <c r="AH29" s="3">
        <v>2395</v>
      </c>
      <c r="AI29" s="3">
        <v>28</v>
      </c>
      <c r="AJ29" s="3">
        <v>779</v>
      </c>
      <c r="AK29" s="3">
        <v>0</v>
      </c>
      <c r="AL29" s="3">
        <v>118</v>
      </c>
      <c r="AM29" s="3">
        <v>37</v>
      </c>
      <c r="AN29" s="3">
        <v>106</v>
      </c>
      <c r="AO29" s="3">
        <v>642</v>
      </c>
      <c r="AP29" s="3">
        <v>1169</v>
      </c>
      <c r="AQ29" s="3">
        <v>103</v>
      </c>
      <c r="AR29" s="2">
        <f t="shared" si="0"/>
        <v>1.2953020134228188</v>
      </c>
      <c r="AS29" s="3">
        <v>508</v>
      </c>
      <c r="AT29" s="3">
        <v>0</v>
      </c>
      <c r="AU29" s="3">
        <v>65</v>
      </c>
      <c r="AV29" s="3">
        <v>13153</v>
      </c>
      <c r="AW29" s="3">
        <v>3912</v>
      </c>
      <c r="AX29" s="3">
        <f t="shared" si="1"/>
        <v>3.3622188139059306</v>
      </c>
      <c r="AY29" s="2">
        <v>0.3</v>
      </c>
      <c r="AZ29" s="3"/>
      <c r="BA29" s="3"/>
      <c r="BB29" s="3"/>
      <c r="BC29" s="3"/>
      <c r="BI29" s="3"/>
      <c r="BM29" s="3"/>
      <c r="BN29" s="3"/>
      <c r="BO29" s="3"/>
      <c r="CE29" s="2"/>
    </row>
    <row r="30" spans="1:86" x14ac:dyDescent="0.3">
      <c r="A30" s="2" t="s">
        <v>113</v>
      </c>
      <c r="B30" s="2">
        <f t="shared" si="3"/>
        <v>1.2999999999999989</v>
      </c>
      <c r="D30" s="2">
        <v>141</v>
      </c>
      <c r="E30" s="2">
        <v>6.73</v>
      </c>
      <c r="F30" s="2" t="s">
        <v>87</v>
      </c>
      <c r="G30" s="2">
        <v>1.8547000000000001E-2</v>
      </c>
      <c r="H30" s="2">
        <v>-1.1256E-2</v>
      </c>
      <c r="I30" s="2">
        <v>9.5080000000000008E-3</v>
      </c>
      <c r="J30" s="2">
        <v>9.6647999999999998E-2</v>
      </c>
      <c r="K30" s="3">
        <v>39120</v>
      </c>
      <c r="L30" s="2">
        <v>1.26</v>
      </c>
      <c r="M30" s="3">
        <v>26</v>
      </c>
      <c r="N30" s="3">
        <v>117</v>
      </c>
      <c r="O30" s="3">
        <v>0</v>
      </c>
      <c r="P30" s="3">
        <v>27</v>
      </c>
      <c r="Q30" s="3">
        <v>720</v>
      </c>
      <c r="R30" s="3">
        <v>259</v>
      </c>
      <c r="S30" s="3">
        <v>2135</v>
      </c>
      <c r="T30" s="3">
        <v>3844</v>
      </c>
      <c r="U30" s="3">
        <v>2701</v>
      </c>
      <c r="V30" s="3">
        <v>77</v>
      </c>
      <c r="W30" s="3">
        <v>473</v>
      </c>
      <c r="X30" s="3">
        <v>630</v>
      </c>
      <c r="Y30" s="3">
        <v>58520</v>
      </c>
      <c r="Z30" s="3">
        <v>160</v>
      </c>
      <c r="AA30" s="3">
        <v>0</v>
      </c>
      <c r="AB30" s="3">
        <v>42</v>
      </c>
      <c r="AC30" s="3">
        <v>270</v>
      </c>
      <c r="AD30" s="3">
        <v>105</v>
      </c>
      <c r="AE30" s="3">
        <v>0</v>
      </c>
      <c r="AF30" s="3">
        <v>329</v>
      </c>
      <c r="AG30" s="3">
        <v>408</v>
      </c>
      <c r="AH30" s="3">
        <v>2344</v>
      </c>
      <c r="AI30" s="3">
        <v>154</v>
      </c>
      <c r="AJ30" s="3">
        <v>802</v>
      </c>
      <c r="AK30" s="3">
        <v>0</v>
      </c>
      <c r="AL30" s="3">
        <v>146</v>
      </c>
      <c r="AM30" s="3">
        <v>24</v>
      </c>
      <c r="AN30" s="3">
        <v>105</v>
      </c>
      <c r="AO30" s="3">
        <v>560</v>
      </c>
      <c r="AP30" s="3">
        <v>1137</v>
      </c>
      <c r="AQ30" s="3">
        <v>46</v>
      </c>
      <c r="AR30" s="2">
        <f t="shared" si="0"/>
        <v>1.2651053864168618</v>
      </c>
      <c r="AS30" s="3">
        <v>607</v>
      </c>
      <c r="AT30" s="3">
        <v>0</v>
      </c>
      <c r="AU30" s="3">
        <v>35</v>
      </c>
      <c r="AV30" s="3">
        <v>13281</v>
      </c>
      <c r="AW30" s="3">
        <v>3974</v>
      </c>
      <c r="AX30" s="3">
        <f t="shared" si="1"/>
        <v>3.3419728233517865</v>
      </c>
      <c r="AY30" s="2">
        <v>0.30099999999999999</v>
      </c>
      <c r="AZ30" s="3"/>
      <c r="BA30" s="3"/>
      <c r="BB30" s="3"/>
      <c r="BC30" s="3"/>
      <c r="BI30" s="3"/>
      <c r="BM30" s="3"/>
      <c r="BN30" s="3"/>
      <c r="BO30" s="3"/>
      <c r="CE30" s="2"/>
    </row>
    <row r="31" spans="1:86" x14ac:dyDescent="0.3">
      <c r="A31" s="2" t="s">
        <v>114</v>
      </c>
      <c r="B31" s="2">
        <f t="shared" si="3"/>
        <v>1.3499999999999996</v>
      </c>
      <c r="D31" s="2">
        <v>141.5</v>
      </c>
      <c r="E31" s="2">
        <v>6.74</v>
      </c>
      <c r="F31" s="2" t="s">
        <v>87</v>
      </c>
      <c r="G31" s="2">
        <v>1.8547000000000001E-2</v>
      </c>
      <c r="H31" s="2">
        <v>-1.1256E-2</v>
      </c>
      <c r="I31" s="2">
        <v>9.5080000000000008E-3</v>
      </c>
      <c r="J31" s="2">
        <v>9.6647999999999998E-2</v>
      </c>
      <c r="K31" s="3">
        <v>38816</v>
      </c>
      <c r="L31" s="2">
        <v>1.6</v>
      </c>
      <c r="M31" s="3">
        <v>39</v>
      </c>
      <c r="N31" s="3">
        <v>150</v>
      </c>
      <c r="O31" s="3">
        <v>0</v>
      </c>
      <c r="P31" s="3">
        <v>38</v>
      </c>
      <c r="Q31" s="3">
        <v>764</v>
      </c>
      <c r="R31" s="3">
        <v>302</v>
      </c>
      <c r="S31" s="3">
        <v>2249</v>
      </c>
      <c r="T31" s="3">
        <v>4269</v>
      </c>
      <c r="U31" s="3">
        <v>2630</v>
      </c>
      <c r="V31" s="3">
        <v>113</v>
      </c>
      <c r="W31" s="3">
        <v>481</v>
      </c>
      <c r="X31" s="3">
        <v>606</v>
      </c>
      <c r="Y31" s="3">
        <v>57871</v>
      </c>
      <c r="Z31" s="3">
        <v>232</v>
      </c>
      <c r="AA31" s="3">
        <v>6</v>
      </c>
      <c r="AB31" s="3">
        <v>30</v>
      </c>
      <c r="AC31" s="3">
        <v>286</v>
      </c>
      <c r="AD31" s="3">
        <v>55</v>
      </c>
      <c r="AE31" s="3">
        <v>19</v>
      </c>
      <c r="AF31" s="3">
        <v>367</v>
      </c>
      <c r="AG31" s="3">
        <v>518</v>
      </c>
      <c r="AH31" s="3">
        <v>2314</v>
      </c>
      <c r="AI31" s="3">
        <v>77</v>
      </c>
      <c r="AJ31" s="3">
        <v>748</v>
      </c>
      <c r="AK31" s="3">
        <v>0</v>
      </c>
      <c r="AL31" s="3">
        <v>58</v>
      </c>
      <c r="AM31" s="3">
        <v>40</v>
      </c>
      <c r="AN31" s="3">
        <v>210</v>
      </c>
      <c r="AO31" s="3">
        <v>598</v>
      </c>
      <c r="AP31" s="3">
        <v>1215</v>
      </c>
      <c r="AQ31" s="3">
        <v>158</v>
      </c>
      <c r="AR31" s="2">
        <f t="shared" si="0"/>
        <v>1.1694086260560248</v>
      </c>
      <c r="AS31" s="3">
        <v>545</v>
      </c>
      <c r="AT31" s="3">
        <v>0</v>
      </c>
      <c r="AU31" s="3">
        <v>35</v>
      </c>
      <c r="AV31" s="3">
        <v>13025</v>
      </c>
      <c r="AW31" s="3">
        <v>4060</v>
      </c>
      <c r="AX31" s="3">
        <f t="shared" si="1"/>
        <v>3.208128078817734</v>
      </c>
      <c r="AY31" s="2">
        <v>0.3</v>
      </c>
      <c r="AZ31" s="3"/>
      <c r="BA31" s="3"/>
      <c r="BB31" s="3"/>
      <c r="BC31" s="3"/>
      <c r="BI31" s="3"/>
      <c r="BM31" s="3"/>
      <c r="BN31" s="3"/>
      <c r="BO31" s="3"/>
      <c r="CE31" s="2"/>
    </row>
    <row r="32" spans="1:86" x14ac:dyDescent="0.3">
      <c r="A32" s="2" t="s">
        <v>115</v>
      </c>
      <c r="B32" s="2">
        <f t="shared" si="3"/>
        <v>1.3999999999999986</v>
      </c>
      <c r="D32" s="2">
        <v>142</v>
      </c>
      <c r="E32" s="2">
        <v>6.75</v>
      </c>
      <c r="F32" s="2" t="s">
        <v>87</v>
      </c>
      <c r="G32" s="2">
        <v>1.8547000000000001E-2</v>
      </c>
      <c r="H32" s="2">
        <v>-1.1256E-2</v>
      </c>
      <c r="I32" s="2">
        <v>9.5080000000000008E-3</v>
      </c>
      <c r="J32" s="2">
        <v>9.6647999999999998E-2</v>
      </c>
      <c r="K32" s="3">
        <v>38565</v>
      </c>
      <c r="L32" s="2">
        <v>1.28</v>
      </c>
      <c r="M32" s="3">
        <v>41</v>
      </c>
      <c r="N32" s="3">
        <v>136</v>
      </c>
      <c r="O32" s="3">
        <v>0</v>
      </c>
      <c r="P32" s="3">
        <v>23</v>
      </c>
      <c r="Q32" s="3">
        <v>704</v>
      </c>
      <c r="R32" s="3">
        <v>295</v>
      </c>
      <c r="S32" s="3">
        <v>2352</v>
      </c>
      <c r="T32" s="3">
        <v>4202</v>
      </c>
      <c r="U32" s="3">
        <v>2531</v>
      </c>
      <c r="V32" s="3">
        <v>113</v>
      </c>
      <c r="W32" s="3">
        <v>506</v>
      </c>
      <c r="X32" s="3">
        <v>648</v>
      </c>
      <c r="Y32" s="3">
        <v>59028</v>
      </c>
      <c r="Z32" s="3">
        <v>357</v>
      </c>
      <c r="AA32" s="3">
        <v>0</v>
      </c>
      <c r="AB32" s="3">
        <v>87</v>
      </c>
      <c r="AC32" s="3">
        <v>282</v>
      </c>
      <c r="AD32" s="3">
        <v>126</v>
      </c>
      <c r="AE32" s="3">
        <v>0</v>
      </c>
      <c r="AF32" s="3">
        <v>315</v>
      </c>
      <c r="AG32" s="3">
        <v>489</v>
      </c>
      <c r="AH32" s="3">
        <v>2341</v>
      </c>
      <c r="AI32" s="3">
        <v>140</v>
      </c>
      <c r="AJ32" s="3">
        <v>669</v>
      </c>
      <c r="AK32" s="3">
        <v>207</v>
      </c>
      <c r="AL32" s="3">
        <v>96</v>
      </c>
      <c r="AM32" s="3">
        <v>60</v>
      </c>
      <c r="AN32" s="3">
        <v>146</v>
      </c>
      <c r="AO32" s="3">
        <v>554</v>
      </c>
      <c r="AP32" s="3">
        <v>1183</v>
      </c>
      <c r="AQ32" s="3">
        <v>27</v>
      </c>
      <c r="AR32" s="2">
        <f t="shared" si="0"/>
        <v>1.0761054421768708</v>
      </c>
      <c r="AS32" s="3">
        <v>508</v>
      </c>
      <c r="AT32" s="3">
        <v>0</v>
      </c>
      <c r="AU32" s="3">
        <v>38</v>
      </c>
      <c r="AV32" s="3">
        <v>12381</v>
      </c>
      <c r="AW32" s="3">
        <v>3822</v>
      </c>
      <c r="AX32" s="3">
        <f t="shared" si="1"/>
        <v>3.2394034536891678</v>
      </c>
      <c r="AY32" s="2">
        <v>0.28899999999999998</v>
      </c>
      <c r="AZ32" s="3"/>
      <c r="BA32" s="3"/>
      <c r="BB32" s="3"/>
      <c r="BC32" s="3"/>
      <c r="BI32" s="3"/>
      <c r="BM32" s="3"/>
      <c r="BN32" s="3"/>
      <c r="BO32" s="3"/>
      <c r="CE32" s="2"/>
    </row>
    <row r="33" spans="1:86" x14ac:dyDescent="0.3">
      <c r="A33" s="2" t="s">
        <v>116</v>
      </c>
      <c r="B33" s="2">
        <f t="shared" si="3"/>
        <v>1.4499999999999993</v>
      </c>
      <c r="D33" s="2">
        <v>142.5</v>
      </c>
      <c r="E33" s="2">
        <v>6.75</v>
      </c>
      <c r="F33" s="2" t="s">
        <v>87</v>
      </c>
      <c r="G33" s="2">
        <v>1.8547000000000001E-2</v>
      </c>
      <c r="H33" s="2">
        <v>-1.1256E-2</v>
      </c>
      <c r="I33" s="2">
        <v>9.5080000000000008E-3</v>
      </c>
      <c r="J33" s="2">
        <v>9.6647999999999998E-2</v>
      </c>
      <c r="K33" s="3">
        <v>38727</v>
      </c>
      <c r="L33" s="2">
        <v>1.27</v>
      </c>
      <c r="M33" s="3">
        <v>5</v>
      </c>
      <c r="N33" s="3">
        <v>146</v>
      </c>
      <c r="O33" s="3">
        <v>0</v>
      </c>
      <c r="P33" s="3">
        <v>46</v>
      </c>
      <c r="Q33" s="3">
        <v>683</v>
      </c>
      <c r="R33" s="3">
        <v>285</v>
      </c>
      <c r="S33" s="3">
        <v>2272</v>
      </c>
      <c r="T33" s="3">
        <v>4283</v>
      </c>
      <c r="U33" s="3">
        <v>2772</v>
      </c>
      <c r="V33" s="3">
        <v>163</v>
      </c>
      <c r="W33" s="3">
        <v>508</v>
      </c>
      <c r="X33" s="3">
        <v>601</v>
      </c>
      <c r="Y33" s="3">
        <v>60358</v>
      </c>
      <c r="Z33" s="3">
        <v>202</v>
      </c>
      <c r="AA33" s="3">
        <v>16</v>
      </c>
      <c r="AB33" s="3">
        <v>47</v>
      </c>
      <c r="AC33" s="3">
        <v>370</v>
      </c>
      <c r="AD33" s="3">
        <v>70</v>
      </c>
      <c r="AE33" s="3">
        <v>0</v>
      </c>
      <c r="AF33" s="3">
        <v>292</v>
      </c>
      <c r="AG33" s="3">
        <v>491</v>
      </c>
      <c r="AH33" s="3">
        <v>2351</v>
      </c>
      <c r="AI33" s="3">
        <v>83</v>
      </c>
      <c r="AJ33" s="3">
        <v>814</v>
      </c>
      <c r="AK33" s="3">
        <v>0</v>
      </c>
      <c r="AL33" s="3">
        <v>135</v>
      </c>
      <c r="AM33" s="3">
        <v>38</v>
      </c>
      <c r="AN33" s="3">
        <v>143</v>
      </c>
      <c r="AO33" s="3">
        <v>566</v>
      </c>
      <c r="AP33" s="3">
        <v>1225</v>
      </c>
      <c r="AQ33" s="3">
        <v>6</v>
      </c>
      <c r="AR33" s="2">
        <f t="shared" si="0"/>
        <v>1.2200704225352113</v>
      </c>
      <c r="AS33" s="3">
        <v>593</v>
      </c>
      <c r="AT33" s="3">
        <v>0</v>
      </c>
      <c r="AU33" s="3">
        <v>51</v>
      </c>
      <c r="AV33" s="3">
        <v>12923</v>
      </c>
      <c r="AW33" s="3">
        <v>4079</v>
      </c>
      <c r="AX33" s="3">
        <f t="shared" si="1"/>
        <v>3.1681784751164499</v>
      </c>
      <c r="AY33" s="2">
        <v>0.28899999999999998</v>
      </c>
      <c r="AZ33" s="3"/>
      <c r="BA33" s="3"/>
      <c r="BB33" s="3"/>
      <c r="BC33" s="3"/>
      <c r="BI33" s="3"/>
      <c r="BM33" s="3"/>
      <c r="BN33" s="3"/>
      <c r="BO33" s="3"/>
      <c r="CE33" s="2"/>
    </row>
    <row r="34" spans="1:86" x14ac:dyDescent="0.3">
      <c r="A34" s="2" t="s">
        <v>117</v>
      </c>
      <c r="B34" s="2">
        <f t="shared" si="3"/>
        <v>1.5</v>
      </c>
      <c r="C34" s="2">
        <f>AVERAGE(B34:B43)</f>
        <v>1.7249999999999992</v>
      </c>
      <c r="D34" s="2">
        <v>143</v>
      </c>
      <c r="E34" s="2">
        <v>6.74</v>
      </c>
      <c r="F34" s="2" t="s">
        <v>87</v>
      </c>
      <c r="G34" s="2">
        <v>1.8547000000000001E-2</v>
      </c>
      <c r="H34" s="2">
        <v>-1.1256E-2</v>
      </c>
      <c r="I34" s="2">
        <v>9.5080000000000008E-3</v>
      </c>
      <c r="J34" s="2">
        <v>9.6647999999999998E-2</v>
      </c>
      <c r="K34" s="3">
        <v>39117</v>
      </c>
      <c r="L34" s="2">
        <v>1.37</v>
      </c>
      <c r="M34" s="3">
        <v>21</v>
      </c>
      <c r="N34" s="3">
        <v>153</v>
      </c>
      <c r="O34" s="3">
        <v>0</v>
      </c>
      <c r="P34" s="3">
        <v>38</v>
      </c>
      <c r="Q34" s="3">
        <v>763</v>
      </c>
      <c r="R34" s="3">
        <v>282</v>
      </c>
      <c r="S34" s="3">
        <v>2228</v>
      </c>
      <c r="T34" s="3">
        <v>4138</v>
      </c>
      <c r="U34" s="3">
        <v>2630</v>
      </c>
      <c r="V34" s="3">
        <v>115</v>
      </c>
      <c r="W34" s="3">
        <v>499</v>
      </c>
      <c r="X34" s="3">
        <v>611</v>
      </c>
      <c r="Y34" s="3">
        <v>59369</v>
      </c>
      <c r="Z34" s="3">
        <v>228</v>
      </c>
      <c r="AA34" s="3">
        <v>0</v>
      </c>
      <c r="AB34" s="3">
        <v>25</v>
      </c>
      <c r="AC34" s="3">
        <v>288</v>
      </c>
      <c r="AD34" s="3">
        <v>90</v>
      </c>
      <c r="AE34" s="3">
        <v>30</v>
      </c>
      <c r="AF34" s="3">
        <v>268</v>
      </c>
      <c r="AG34" s="3">
        <v>619</v>
      </c>
      <c r="AH34" s="3">
        <v>2501</v>
      </c>
      <c r="AI34" s="3">
        <v>19</v>
      </c>
      <c r="AJ34" s="3">
        <v>793</v>
      </c>
      <c r="AK34" s="3">
        <v>0</v>
      </c>
      <c r="AL34" s="3">
        <v>140</v>
      </c>
      <c r="AM34" s="3">
        <v>39</v>
      </c>
      <c r="AN34" s="3">
        <v>129</v>
      </c>
      <c r="AO34" s="3">
        <v>496</v>
      </c>
      <c r="AP34" s="3">
        <v>1216</v>
      </c>
      <c r="AQ34" s="3">
        <v>62</v>
      </c>
      <c r="AR34" s="2">
        <f t="shared" si="0"/>
        <v>1.180430879712747</v>
      </c>
      <c r="AS34" s="3">
        <v>526</v>
      </c>
      <c r="AT34" s="3">
        <v>0</v>
      </c>
      <c r="AU34" s="3">
        <v>99</v>
      </c>
      <c r="AV34" s="3">
        <v>13584</v>
      </c>
      <c r="AW34" s="3">
        <v>3860</v>
      </c>
      <c r="AX34" s="3">
        <f t="shared" si="1"/>
        <v>3.5191709844559584</v>
      </c>
      <c r="AY34" s="2">
        <v>0.29399999999999998</v>
      </c>
      <c r="AZ34" s="3">
        <f t="shared" ref="AZ34:CC34" si="6">AVERAGE(M34:M43)</f>
        <v>37</v>
      </c>
      <c r="BA34" s="3">
        <f t="shared" si="6"/>
        <v>156.9</v>
      </c>
      <c r="BB34" s="3">
        <f t="shared" si="6"/>
        <v>2.2000000000000002</v>
      </c>
      <c r="BC34" s="3">
        <f t="shared" si="6"/>
        <v>29.777777777777779</v>
      </c>
      <c r="BD34" s="3">
        <f t="shared" si="6"/>
        <v>724.3</v>
      </c>
      <c r="BE34" s="3">
        <f t="shared" si="6"/>
        <v>292.7</v>
      </c>
      <c r="BF34" s="3">
        <f t="shared" si="6"/>
        <v>2393.9</v>
      </c>
      <c r="BG34" s="3">
        <f t="shared" si="6"/>
        <v>4316.3999999999996</v>
      </c>
      <c r="BH34" s="3">
        <f t="shared" si="6"/>
        <v>2786.5</v>
      </c>
      <c r="BI34" s="3">
        <f t="shared" si="6"/>
        <v>107.9</v>
      </c>
      <c r="BJ34" s="3">
        <f t="shared" si="6"/>
        <v>490.6</v>
      </c>
      <c r="BK34" s="3">
        <f t="shared" si="6"/>
        <v>606.70000000000005</v>
      </c>
      <c r="BL34" s="3">
        <f t="shared" si="6"/>
        <v>59756.4</v>
      </c>
      <c r="BM34" s="3">
        <f t="shared" si="6"/>
        <v>214.8</v>
      </c>
      <c r="BN34" s="3">
        <f t="shared" si="6"/>
        <v>10.8</v>
      </c>
      <c r="BO34" s="3">
        <f t="shared" si="6"/>
        <v>47.1</v>
      </c>
      <c r="BP34" s="3">
        <f t="shared" si="6"/>
        <v>289.3</v>
      </c>
      <c r="BQ34" s="3">
        <f t="shared" si="6"/>
        <v>78.2</v>
      </c>
      <c r="BR34" s="3">
        <f t="shared" si="6"/>
        <v>22.8</v>
      </c>
      <c r="BS34" s="3">
        <f t="shared" si="6"/>
        <v>308.39999999999998</v>
      </c>
      <c r="BT34" s="3">
        <f t="shared" si="6"/>
        <v>490.5</v>
      </c>
      <c r="BU34" s="3">
        <f t="shared" si="6"/>
        <v>2365.9</v>
      </c>
      <c r="BV34" s="3">
        <f t="shared" si="6"/>
        <v>86.5</v>
      </c>
      <c r="BW34" s="3">
        <f t="shared" si="6"/>
        <v>749.6</v>
      </c>
      <c r="BX34" s="3">
        <f t="shared" si="6"/>
        <v>9.6999999999999993</v>
      </c>
      <c r="BY34" s="3">
        <f t="shared" si="6"/>
        <v>123.8</v>
      </c>
      <c r="BZ34" s="3">
        <f t="shared" si="6"/>
        <v>43.9</v>
      </c>
      <c r="CA34" s="3">
        <f t="shared" si="6"/>
        <v>139.6</v>
      </c>
      <c r="CB34" s="3">
        <f t="shared" si="6"/>
        <v>558</v>
      </c>
      <c r="CC34" s="3">
        <f t="shared" si="6"/>
        <v>1218.5999999999999</v>
      </c>
      <c r="CD34" s="3">
        <f>AVERAGE(AQ34:AQ43)</f>
        <v>61</v>
      </c>
      <c r="CE34" s="2">
        <f>AVERAGE(AR34:AR43)</f>
        <v>1.1640687924867184</v>
      </c>
      <c r="CF34" s="2">
        <f>AVERAGE(AV34:AV43)</f>
        <v>13061.2</v>
      </c>
      <c r="CG34" s="2">
        <f>AVERAGE(AW34:AW43)</f>
        <v>3948.2</v>
      </c>
      <c r="CH34" s="2">
        <f>AVERAGE(AX34:AX43)</f>
        <v>3.3096582239530656</v>
      </c>
    </row>
    <row r="35" spans="1:86" x14ac:dyDescent="0.3">
      <c r="A35" s="2" t="s">
        <v>118</v>
      </c>
      <c r="B35" s="2">
        <f t="shared" si="3"/>
        <v>1.5499999999999989</v>
      </c>
      <c r="D35" s="2">
        <v>143.5</v>
      </c>
      <c r="E35" s="2">
        <v>6.74</v>
      </c>
      <c r="F35" s="2" t="s">
        <v>87</v>
      </c>
      <c r="G35" s="2">
        <v>1.8547000000000001E-2</v>
      </c>
      <c r="H35" s="2">
        <v>-1.1256E-2</v>
      </c>
      <c r="I35" s="2">
        <v>9.5080000000000008E-3</v>
      </c>
      <c r="J35" s="2">
        <v>9.6647999999999998E-2</v>
      </c>
      <c r="K35" s="3">
        <v>39706</v>
      </c>
      <c r="L35" s="2">
        <v>1.41</v>
      </c>
      <c r="M35" s="3">
        <v>57</v>
      </c>
      <c r="N35" s="3">
        <v>135</v>
      </c>
      <c r="O35" s="3">
        <v>0</v>
      </c>
      <c r="P35" s="3">
        <v>30</v>
      </c>
      <c r="Q35" s="3">
        <v>667</v>
      </c>
      <c r="R35" s="3">
        <v>270</v>
      </c>
      <c r="S35" s="3">
        <v>2339</v>
      </c>
      <c r="T35" s="3">
        <v>4142</v>
      </c>
      <c r="U35" s="3">
        <v>2630</v>
      </c>
      <c r="V35" s="3">
        <v>135</v>
      </c>
      <c r="W35" s="3">
        <v>557</v>
      </c>
      <c r="X35" s="3">
        <v>605</v>
      </c>
      <c r="Y35" s="3">
        <v>60482</v>
      </c>
      <c r="Z35" s="3">
        <v>203</v>
      </c>
      <c r="AA35" s="3">
        <v>9</v>
      </c>
      <c r="AB35" s="3">
        <v>17</v>
      </c>
      <c r="AC35" s="3">
        <v>338</v>
      </c>
      <c r="AD35" s="3">
        <v>74</v>
      </c>
      <c r="AE35" s="3">
        <v>53</v>
      </c>
      <c r="AF35" s="3">
        <v>387</v>
      </c>
      <c r="AG35" s="3">
        <v>513</v>
      </c>
      <c r="AH35" s="3">
        <v>2365</v>
      </c>
      <c r="AI35" s="3">
        <v>66</v>
      </c>
      <c r="AJ35" s="3">
        <v>717</v>
      </c>
      <c r="AK35" s="3">
        <v>0</v>
      </c>
      <c r="AL35" s="3">
        <v>97</v>
      </c>
      <c r="AM35" s="3">
        <v>16</v>
      </c>
      <c r="AN35" s="3">
        <v>177</v>
      </c>
      <c r="AO35" s="3">
        <v>585</v>
      </c>
      <c r="AP35" s="3">
        <v>1183</v>
      </c>
      <c r="AQ35" s="3">
        <v>68</v>
      </c>
      <c r="AR35" s="2">
        <f t="shared" si="0"/>
        <v>1.1244121419410005</v>
      </c>
      <c r="AS35" s="3">
        <v>647</v>
      </c>
      <c r="AT35" s="3">
        <v>0</v>
      </c>
      <c r="AU35" s="3">
        <v>31</v>
      </c>
      <c r="AV35" s="3">
        <v>13244</v>
      </c>
      <c r="AW35" s="3">
        <v>3969</v>
      </c>
      <c r="AX35" s="3">
        <f t="shared" si="1"/>
        <v>3.3368606701940036</v>
      </c>
      <c r="AY35" s="2">
        <v>0.30199999999999999</v>
      </c>
      <c r="AZ35" s="3"/>
      <c r="BA35" s="3"/>
      <c r="BB35" s="3"/>
      <c r="BC35" s="3"/>
      <c r="BI35" s="3"/>
      <c r="BM35" s="3"/>
      <c r="BN35" s="3"/>
      <c r="BO35" s="3"/>
      <c r="CE35" s="2"/>
    </row>
    <row r="36" spans="1:86" x14ac:dyDescent="0.3">
      <c r="A36" s="2" t="s">
        <v>119</v>
      </c>
      <c r="B36" s="2">
        <f t="shared" si="3"/>
        <v>1.5999999999999996</v>
      </c>
      <c r="D36" s="2">
        <v>144</v>
      </c>
      <c r="E36" s="2">
        <v>6.75</v>
      </c>
      <c r="F36" s="2" t="s">
        <v>87</v>
      </c>
      <c r="G36" s="2">
        <v>1.8547000000000001E-2</v>
      </c>
      <c r="H36" s="2">
        <v>-1.1256E-2</v>
      </c>
      <c r="I36" s="2">
        <v>9.5080000000000008E-3</v>
      </c>
      <c r="J36" s="2">
        <v>9.6647999999999998E-2</v>
      </c>
      <c r="K36" s="3">
        <v>39393</v>
      </c>
      <c r="L36" s="2">
        <v>1.42</v>
      </c>
      <c r="M36" s="3">
        <v>8</v>
      </c>
      <c r="N36" s="3">
        <v>158</v>
      </c>
      <c r="O36" s="3">
        <v>0</v>
      </c>
      <c r="P36" s="3">
        <v>8</v>
      </c>
      <c r="Q36" s="3">
        <v>629</v>
      </c>
      <c r="R36" s="3">
        <v>291</v>
      </c>
      <c r="S36" s="3">
        <v>2329</v>
      </c>
      <c r="T36" s="3">
        <v>4074</v>
      </c>
      <c r="U36" s="3">
        <v>2651</v>
      </c>
      <c r="V36" s="3">
        <v>161</v>
      </c>
      <c r="W36" s="3">
        <v>478</v>
      </c>
      <c r="X36" s="3">
        <v>603</v>
      </c>
      <c r="Y36" s="3">
        <v>59858</v>
      </c>
      <c r="Z36" s="3">
        <v>239</v>
      </c>
      <c r="AA36" s="3">
        <v>14</v>
      </c>
      <c r="AB36" s="3">
        <v>92</v>
      </c>
      <c r="AC36" s="3">
        <v>309</v>
      </c>
      <c r="AD36" s="3">
        <v>114</v>
      </c>
      <c r="AE36" s="3">
        <v>16</v>
      </c>
      <c r="AF36" s="3">
        <v>308</v>
      </c>
      <c r="AG36" s="3">
        <v>514</v>
      </c>
      <c r="AH36" s="3">
        <v>2426</v>
      </c>
      <c r="AI36" s="3">
        <v>80</v>
      </c>
      <c r="AJ36" s="3">
        <v>850</v>
      </c>
      <c r="AK36" s="3">
        <v>0</v>
      </c>
      <c r="AL36" s="3">
        <v>78</v>
      </c>
      <c r="AM36" s="3">
        <v>36</v>
      </c>
      <c r="AN36" s="3">
        <v>141</v>
      </c>
      <c r="AO36" s="3">
        <v>511</v>
      </c>
      <c r="AP36" s="3">
        <v>1247</v>
      </c>
      <c r="AQ36" s="3">
        <v>115</v>
      </c>
      <c r="AR36" s="2">
        <f t="shared" si="0"/>
        <v>1.1382567625590383</v>
      </c>
      <c r="AS36" s="3">
        <v>488</v>
      </c>
      <c r="AT36" s="3">
        <v>0</v>
      </c>
      <c r="AU36" s="3">
        <v>0</v>
      </c>
      <c r="AV36" s="3">
        <v>12882</v>
      </c>
      <c r="AW36" s="3">
        <v>3857</v>
      </c>
      <c r="AX36" s="3">
        <f t="shared" si="1"/>
        <v>3.3399014778325125</v>
      </c>
      <c r="AY36" s="2">
        <v>0.30099999999999999</v>
      </c>
      <c r="AZ36" s="3"/>
      <c r="BA36" s="3"/>
      <c r="BB36" s="3"/>
      <c r="BC36" s="3"/>
      <c r="BI36" s="3"/>
      <c r="BM36" s="3"/>
      <c r="BN36" s="3"/>
      <c r="BO36" s="3"/>
      <c r="CE36" s="2"/>
    </row>
    <row r="37" spans="1:86" x14ac:dyDescent="0.3">
      <c r="A37" s="2" t="s">
        <v>120</v>
      </c>
      <c r="B37" s="2">
        <f t="shared" si="3"/>
        <v>1.6499999999999986</v>
      </c>
      <c r="D37" s="2">
        <v>144.5</v>
      </c>
      <c r="E37" s="2">
        <v>6.76</v>
      </c>
      <c r="F37" s="2" t="s">
        <v>87</v>
      </c>
      <c r="G37" s="2">
        <v>1.8547000000000001E-2</v>
      </c>
      <c r="H37" s="2">
        <v>-1.1256E-2</v>
      </c>
      <c r="I37" s="2">
        <v>9.5080000000000008E-3</v>
      </c>
      <c r="J37" s="2">
        <v>9.6647999999999998E-2</v>
      </c>
      <c r="K37" s="3">
        <v>39038</v>
      </c>
      <c r="L37" s="2">
        <v>1.41</v>
      </c>
      <c r="M37" s="3">
        <v>42</v>
      </c>
      <c r="N37" s="3">
        <v>142</v>
      </c>
      <c r="O37" s="3">
        <v>6</v>
      </c>
      <c r="P37" s="3">
        <v>41</v>
      </c>
      <c r="Q37" s="3">
        <v>724</v>
      </c>
      <c r="R37" s="3">
        <v>293</v>
      </c>
      <c r="S37" s="3">
        <v>2385</v>
      </c>
      <c r="T37" s="3">
        <v>4371</v>
      </c>
      <c r="U37" s="3">
        <v>3010</v>
      </c>
      <c r="V37" s="3">
        <v>103</v>
      </c>
      <c r="W37" s="3">
        <v>487</v>
      </c>
      <c r="X37" s="3">
        <v>592</v>
      </c>
      <c r="Y37" s="3">
        <v>60360</v>
      </c>
      <c r="Z37" s="3">
        <v>209</v>
      </c>
      <c r="AA37" s="3">
        <v>6</v>
      </c>
      <c r="AB37" s="3">
        <v>56</v>
      </c>
      <c r="AC37" s="3">
        <v>302</v>
      </c>
      <c r="AD37" s="3">
        <v>46</v>
      </c>
      <c r="AE37" s="3">
        <v>5</v>
      </c>
      <c r="AF37" s="3">
        <v>312</v>
      </c>
      <c r="AG37" s="3">
        <v>543</v>
      </c>
      <c r="AH37" s="3">
        <v>2355</v>
      </c>
      <c r="AI37" s="3">
        <v>116</v>
      </c>
      <c r="AJ37" s="3">
        <v>846</v>
      </c>
      <c r="AK37" s="3">
        <v>0</v>
      </c>
      <c r="AL37" s="3">
        <v>134</v>
      </c>
      <c r="AM37" s="3">
        <v>43</v>
      </c>
      <c r="AN37" s="3">
        <v>133</v>
      </c>
      <c r="AO37" s="3">
        <v>577</v>
      </c>
      <c r="AP37" s="3">
        <v>1183</v>
      </c>
      <c r="AQ37" s="3">
        <v>27</v>
      </c>
      <c r="AR37" s="2">
        <f t="shared" si="0"/>
        <v>1.2620545073375262</v>
      </c>
      <c r="AS37" s="3">
        <v>569</v>
      </c>
      <c r="AT37" s="3">
        <v>0</v>
      </c>
      <c r="AU37" s="3">
        <v>99</v>
      </c>
      <c r="AV37" s="3">
        <v>13174</v>
      </c>
      <c r="AW37" s="3">
        <v>3910</v>
      </c>
      <c r="AX37" s="3">
        <f t="shared" si="1"/>
        <v>3.3693094629156009</v>
      </c>
      <c r="AY37" s="2">
        <v>0.29199999999999998</v>
      </c>
      <c r="AZ37" s="3"/>
      <c r="BA37" s="3"/>
      <c r="BB37" s="3"/>
      <c r="BC37" s="3"/>
      <c r="BI37" s="3"/>
      <c r="BM37" s="3"/>
      <c r="BN37" s="3"/>
      <c r="BO37" s="3"/>
      <c r="CE37" s="2"/>
    </row>
    <row r="38" spans="1:86" x14ac:dyDescent="0.3">
      <c r="A38" s="2" t="s">
        <v>121</v>
      </c>
      <c r="B38" s="2">
        <f t="shared" si="3"/>
        <v>1.6999999999999993</v>
      </c>
      <c r="D38" s="2">
        <v>145</v>
      </c>
      <c r="E38" s="2">
        <v>6.76</v>
      </c>
      <c r="F38" s="2" t="s">
        <v>87</v>
      </c>
      <c r="G38" s="2">
        <v>1.8547000000000001E-2</v>
      </c>
      <c r="H38" s="2">
        <v>-1.1256E-2</v>
      </c>
      <c r="I38" s="2">
        <v>9.5080000000000008E-3</v>
      </c>
      <c r="J38" s="2">
        <v>9.6647999999999998E-2</v>
      </c>
      <c r="K38" s="3">
        <v>38796</v>
      </c>
      <c r="L38" s="2">
        <v>1.37</v>
      </c>
      <c r="M38" s="3">
        <v>27</v>
      </c>
      <c r="N38" s="3">
        <v>154</v>
      </c>
      <c r="O38" s="3">
        <v>8</v>
      </c>
      <c r="P38" s="3">
        <v>34</v>
      </c>
      <c r="Q38" s="3">
        <v>775</v>
      </c>
      <c r="R38" s="3">
        <v>319</v>
      </c>
      <c r="S38" s="3">
        <v>2461</v>
      </c>
      <c r="T38" s="3">
        <v>4609</v>
      </c>
      <c r="U38" s="3">
        <v>2915</v>
      </c>
      <c r="V38" s="3">
        <v>94</v>
      </c>
      <c r="W38" s="3">
        <v>486</v>
      </c>
      <c r="X38" s="3">
        <v>607</v>
      </c>
      <c r="Y38" s="3">
        <v>59147</v>
      </c>
      <c r="Z38" s="3">
        <v>153</v>
      </c>
      <c r="AA38" s="3">
        <v>0</v>
      </c>
      <c r="AB38" s="3">
        <v>37</v>
      </c>
      <c r="AC38" s="3">
        <v>244</v>
      </c>
      <c r="AD38" s="3">
        <v>84</v>
      </c>
      <c r="AE38" s="3">
        <v>11</v>
      </c>
      <c r="AF38" s="3">
        <v>260</v>
      </c>
      <c r="AG38" s="3">
        <v>388</v>
      </c>
      <c r="AH38" s="3">
        <v>2366</v>
      </c>
      <c r="AI38" s="3">
        <v>183</v>
      </c>
      <c r="AJ38" s="3">
        <v>668</v>
      </c>
      <c r="AK38" s="3">
        <v>0</v>
      </c>
      <c r="AL38" s="3">
        <v>153</v>
      </c>
      <c r="AM38" s="3">
        <v>62</v>
      </c>
      <c r="AN38" s="3">
        <v>146</v>
      </c>
      <c r="AO38" s="3">
        <v>525</v>
      </c>
      <c r="AP38" s="3">
        <v>1207</v>
      </c>
      <c r="AQ38" s="3">
        <v>19</v>
      </c>
      <c r="AR38" s="2">
        <f t="shared" si="0"/>
        <v>1.1844778545306787</v>
      </c>
      <c r="AS38" s="3">
        <v>616</v>
      </c>
      <c r="AT38" s="3">
        <v>0</v>
      </c>
      <c r="AU38" s="3">
        <v>0</v>
      </c>
      <c r="AV38" s="3">
        <v>12835</v>
      </c>
      <c r="AW38" s="3">
        <v>3892</v>
      </c>
      <c r="AX38" s="3">
        <f t="shared" si="1"/>
        <v>3.2977903391572458</v>
      </c>
      <c r="AY38" s="2">
        <v>0.29299999999999998</v>
      </c>
      <c r="AZ38" s="3"/>
      <c r="BA38" s="3"/>
      <c r="BB38" s="3"/>
      <c r="BC38" s="3"/>
      <c r="BI38" s="3"/>
      <c r="BM38" s="3"/>
      <c r="BN38" s="3"/>
      <c r="BO38" s="3"/>
      <c r="CE38" s="2"/>
    </row>
    <row r="39" spans="1:86" x14ac:dyDescent="0.3">
      <c r="A39" s="2" t="s">
        <v>122</v>
      </c>
      <c r="B39" s="2">
        <f t="shared" si="3"/>
        <v>1.75</v>
      </c>
      <c r="D39" s="2">
        <v>145.5</v>
      </c>
      <c r="E39" s="2">
        <v>6.76</v>
      </c>
      <c r="F39" s="2" t="s">
        <v>87</v>
      </c>
      <c r="G39" s="2">
        <v>1.8547000000000001E-2</v>
      </c>
      <c r="H39" s="2">
        <v>-1.1256E-2</v>
      </c>
      <c r="I39" s="2">
        <v>9.5080000000000008E-3</v>
      </c>
      <c r="J39" s="2">
        <v>9.6647999999999998E-2</v>
      </c>
      <c r="K39" s="3">
        <v>39449</v>
      </c>
      <c r="L39" s="2">
        <v>1.33</v>
      </c>
      <c r="M39" s="3">
        <v>15</v>
      </c>
      <c r="N39" s="3">
        <v>133</v>
      </c>
      <c r="O39" s="3">
        <v>0</v>
      </c>
      <c r="P39" s="3">
        <v>31</v>
      </c>
      <c r="Q39" s="3">
        <v>785</v>
      </c>
      <c r="R39" s="3">
        <v>265</v>
      </c>
      <c r="S39" s="3">
        <v>2358</v>
      </c>
      <c r="T39" s="3">
        <v>4358</v>
      </c>
      <c r="U39" s="3">
        <v>2590</v>
      </c>
      <c r="V39" s="3">
        <v>94</v>
      </c>
      <c r="W39" s="3">
        <v>503</v>
      </c>
      <c r="X39" s="3">
        <v>595</v>
      </c>
      <c r="Y39" s="3">
        <v>59863</v>
      </c>
      <c r="Z39" s="3">
        <v>259</v>
      </c>
      <c r="AA39" s="3">
        <v>0</v>
      </c>
      <c r="AB39" s="3">
        <v>9</v>
      </c>
      <c r="AC39" s="3">
        <v>260</v>
      </c>
      <c r="AD39" s="3">
        <v>67</v>
      </c>
      <c r="AE39" s="3">
        <v>0</v>
      </c>
      <c r="AF39" s="3">
        <v>340</v>
      </c>
      <c r="AG39" s="3">
        <v>495</v>
      </c>
      <c r="AH39" s="3">
        <v>2357</v>
      </c>
      <c r="AI39" s="3">
        <v>122</v>
      </c>
      <c r="AJ39" s="3">
        <v>713</v>
      </c>
      <c r="AK39" s="3">
        <v>0</v>
      </c>
      <c r="AL39" s="3">
        <v>86</v>
      </c>
      <c r="AM39" s="3">
        <v>57</v>
      </c>
      <c r="AN39" s="3">
        <v>132</v>
      </c>
      <c r="AO39" s="3">
        <v>601</v>
      </c>
      <c r="AP39" s="3">
        <v>1217</v>
      </c>
      <c r="AQ39" s="3">
        <v>57</v>
      </c>
      <c r="AR39" s="2">
        <f t="shared" si="0"/>
        <v>1.0983884648006785</v>
      </c>
      <c r="AS39" s="3">
        <v>467</v>
      </c>
      <c r="AT39" s="3">
        <v>10</v>
      </c>
      <c r="AU39" s="3">
        <v>13</v>
      </c>
      <c r="AV39" s="3">
        <v>13346</v>
      </c>
      <c r="AW39" s="3">
        <v>4057</v>
      </c>
      <c r="AX39" s="3">
        <f t="shared" si="1"/>
        <v>3.2896228740448605</v>
      </c>
      <c r="AY39" s="2">
        <v>0.29899999999999999</v>
      </c>
      <c r="AZ39" s="3"/>
      <c r="BA39" s="3"/>
      <c r="BB39" s="3"/>
      <c r="BC39" s="3"/>
      <c r="BI39" s="3"/>
      <c r="BM39" s="3"/>
      <c r="BN39" s="3"/>
      <c r="BO39" s="3"/>
      <c r="CE39" s="2"/>
    </row>
    <row r="40" spans="1:86" x14ac:dyDescent="0.3">
      <c r="A40" s="2" t="s">
        <v>123</v>
      </c>
      <c r="B40" s="2">
        <f t="shared" si="3"/>
        <v>1.7999999999999989</v>
      </c>
      <c r="D40" s="2">
        <v>146</v>
      </c>
      <c r="E40" s="2">
        <v>6.76</v>
      </c>
      <c r="F40" s="2" t="s">
        <v>87</v>
      </c>
      <c r="G40" s="2">
        <v>1.8547000000000001E-2</v>
      </c>
      <c r="H40" s="2">
        <v>-1.1256E-2</v>
      </c>
      <c r="I40" s="2">
        <v>9.5080000000000008E-3</v>
      </c>
      <c r="J40" s="2">
        <v>9.6647999999999998E-2</v>
      </c>
      <c r="K40" s="3">
        <v>39320</v>
      </c>
      <c r="L40" s="2">
        <v>1.42</v>
      </c>
      <c r="M40" s="3">
        <v>53</v>
      </c>
      <c r="N40" s="3">
        <v>164</v>
      </c>
      <c r="O40" s="3">
        <v>0</v>
      </c>
      <c r="P40" s="3"/>
      <c r="Q40" s="3">
        <v>719</v>
      </c>
      <c r="R40" s="3">
        <v>271</v>
      </c>
      <c r="S40" s="3">
        <v>2365</v>
      </c>
      <c r="T40" s="3">
        <v>4274</v>
      </c>
      <c r="U40" s="3">
        <v>2841</v>
      </c>
      <c r="V40" s="3">
        <v>110</v>
      </c>
      <c r="W40" s="3">
        <v>550</v>
      </c>
      <c r="X40" s="3">
        <v>622</v>
      </c>
      <c r="Y40" s="3">
        <v>59640</v>
      </c>
      <c r="Z40" s="3">
        <v>179</v>
      </c>
      <c r="AA40" s="3">
        <v>50</v>
      </c>
      <c r="AB40" s="3">
        <v>96</v>
      </c>
      <c r="AC40" s="3">
        <v>304</v>
      </c>
      <c r="AD40" s="3">
        <v>71</v>
      </c>
      <c r="AE40" s="3">
        <v>54</v>
      </c>
      <c r="AF40" s="3">
        <v>247</v>
      </c>
      <c r="AG40" s="3">
        <v>515</v>
      </c>
      <c r="AH40" s="3">
        <v>2316</v>
      </c>
      <c r="AI40" s="3">
        <v>92</v>
      </c>
      <c r="AJ40" s="3">
        <v>738</v>
      </c>
      <c r="AK40" s="3">
        <v>97</v>
      </c>
      <c r="AL40" s="3">
        <v>98</v>
      </c>
      <c r="AM40" s="3">
        <v>36</v>
      </c>
      <c r="AN40" s="3">
        <v>143</v>
      </c>
      <c r="AO40" s="3">
        <v>576</v>
      </c>
      <c r="AP40" s="3">
        <v>1186</v>
      </c>
      <c r="AQ40" s="3">
        <v>106</v>
      </c>
      <c r="AR40" s="2">
        <f t="shared" si="0"/>
        <v>1.2012684989429177</v>
      </c>
      <c r="AS40" s="3">
        <v>637</v>
      </c>
      <c r="AT40" s="3">
        <v>0</v>
      </c>
      <c r="AU40" s="3">
        <v>45</v>
      </c>
      <c r="AV40" s="3">
        <v>12575</v>
      </c>
      <c r="AW40" s="3">
        <v>4050</v>
      </c>
      <c r="AX40" s="3">
        <f t="shared" si="1"/>
        <v>3.1049382716049383</v>
      </c>
      <c r="AY40" s="2">
        <v>0.3</v>
      </c>
      <c r="AZ40" s="3"/>
      <c r="BA40" s="3"/>
      <c r="BB40" s="3"/>
      <c r="BC40" s="3"/>
      <c r="BI40" s="3"/>
      <c r="BM40" s="3"/>
      <c r="BN40" s="3"/>
      <c r="BO40" s="3"/>
      <c r="CE40" s="2"/>
    </row>
    <row r="41" spans="1:86" x14ac:dyDescent="0.3">
      <c r="A41" s="2" t="s">
        <v>124</v>
      </c>
      <c r="B41" s="2">
        <f t="shared" si="3"/>
        <v>1.8499999999999996</v>
      </c>
      <c r="D41" s="2">
        <v>146.5</v>
      </c>
      <c r="E41" s="2">
        <v>6.76</v>
      </c>
      <c r="F41" s="2" t="s">
        <v>87</v>
      </c>
      <c r="G41" s="2">
        <v>1.8547000000000001E-2</v>
      </c>
      <c r="H41" s="2">
        <v>-1.1256E-2</v>
      </c>
      <c r="I41" s="2">
        <v>9.5080000000000008E-3</v>
      </c>
      <c r="J41" s="2">
        <v>9.6647999999999998E-2</v>
      </c>
      <c r="K41" s="3">
        <v>39462</v>
      </c>
      <c r="L41" s="2">
        <v>1.37</v>
      </c>
      <c r="M41" s="3">
        <v>46</v>
      </c>
      <c r="N41" s="3">
        <v>175</v>
      </c>
      <c r="O41" s="3">
        <v>8</v>
      </c>
      <c r="P41" s="3">
        <v>33</v>
      </c>
      <c r="Q41" s="3">
        <v>747</v>
      </c>
      <c r="R41" s="3">
        <v>300</v>
      </c>
      <c r="S41" s="3">
        <v>2489</v>
      </c>
      <c r="T41" s="3">
        <v>4365</v>
      </c>
      <c r="U41" s="3">
        <v>2852</v>
      </c>
      <c r="V41" s="3">
        <v>80</v>
      </c>
      <c r="W41" s="3">
        <v>487</v>
      </c>
      <c r="X41" s="3">
        <v>570</v>
      </c>
      <c r="Y41" s="3">
        <v>60408</v>
      </c>
      <c r="Z41" s="3">
        <v>169</v>
      </c>
      <c r="AA41" s="3">
        <v>0</v>
      </c>
      <c r="AB41" s="3">
        <v>42</v>
      </c>
      <c r="AC41" s="3">
        <v>263</v>
      </c>
      <c r="AD41" s="3">
        <v>94</v>
      </c>
      <c r="AE41" s="3">
        <v>0</v>
      </c>
      <c r="AF41" s="3">
        <v>312</v>
      </c>
      <c r="AG41" s="3">
        <v>392</v>
      </c>
      <c r="AH41" s="3">
        <v>2413</v>
      </c>
      <c r="AI41" s="3">
        <v>55</v>
      </c>
      <c r="AJ41" s="3">
        <v>732</v>
      </c>
      <c r="AK41" s="3">
        <v>0</v>
      </c>
      <c r="AL41" s="3">
        <v>161</v>
      </c>
      <c r="AM41" s="3">
        <v>63</v>
      </c>
      <c r="AN41" s="3">
        <v>104</v>
      </c>
      <c r="AO41" s="3">
        <v>552</v>
      </c>
      <c r="AP41" s="3">
        <v>1225</v>
      </c>
      <c r="AQ41" s="3">
        <v>49</v>
      </c>
      <c r="AR41" s="2">
        <f t="shared" si="0"/>
        <v>1.1458417034953796</v>
      </c>
      <c r="AS41" s="3">
        <v>530</v>
      </c>
      <c r="AT41" s="3">
        <v>0</v>
      </c>
      <c r="AU41" s="3">
        <v>11</v>
      </c>
      <c r="AV41" s="3">
        <v>13197</v>
      </c>
      <c r="AW41" s="3">
        <v>4074</v>
      </c>
      <c r="AX41" s="3">
        <f t="shared" si="1"/>
        <v>3.2393225331369662</v>
      </c>
      <c r="AY41" s="2">
        <v>0.29499999999999998</v>
      </c>
      <c r="AZ41" s="3"/>
      <c r="BA41" s="3"/>
      <c r="BB41" s="3"/>
      <c r="BC41" s="3"/>
      <c r="BI41" s="3"/>
      <c r="BM41" s="3"/>
      <c r="BN41" s="3"/>
      <c r="BO41" s="3"/>
      <c r="CE41" s="2"/>
    </row>
    <row r="42" spans="1:86" x14ac:dyDescent="0.3">
      <c r="A42" s="2" t="s">
        <v>125</v>
      </c>
      <c r="B42" s="2">
        <f t="shared" si="3"/>
        <v>1.8999999999999986</v>
      </c>
      <c r="D42" s="2">
        <v>147</v>
      </c>
      <c r="E42" s="2">
        <v>6.76</v>
      </c>
      <c r="F42" s="2" t="s">
        <v>87</v>
      </c>
      <c r="G42" s="2">
        <v>1.8547000000000001E-2</v>
      </c>
      <c r="H42" s="2">
        <v>-1.1256E-2</v>
      </c>
      <c r="I42" s="2">
        <v>9.5080000000000008E-3</v>
      </c>
      <c r="J42" s="2">
        <v>9.6647999999999998E-2</v>
      </c>
      <c r="K42" s="3">
        <v>39420</v>
      </c>
      <c r="L42" s="2">
        <v>1.56</v>
      </c>
      <c r="M42" s="3">
        <v>50</v>
      </c>
      <c r="N42" s="3">
        <v>201</v>
      </c>
      <c r="O42" s="3">
        <v>0</v>
      </c>
      <c r="P42" s="3">
        <v>38</v>
      </c>
      <c r="Q42" s="3">
        <v>727</v>
      </c>
      <c r="R42" s="3">
        <v>321</v>
      </c>
      <c r="S42" s="3">
        <v>2496</v>
      </c>
      <c r="T42" s="3">
        <v>4485</v>
      </c>
      <c r="U42" s="3">
        <v>2663</v>
      </c>
      <c r="V42" s="3">
        <v>85</v>
      </c>
      <c r="W42" s="3">
        <v>451</v>
      </c>
      <c r="X42" s="3">
        <v>631</v>
      </c>
      <c r="Y42" s="3">
        <v>59568</v>
      </c>
      <c r="Z42" s="3">
        <v>201</v>
      </c>
      <c r="AA42" s="3">
        <v>0</v>
      </c>
      <c r="AB42" s="3">
        <v>33</v>
      </c>
      <c r="AC42" s="3">
        <v>273</v>
      </c>
      <c r="AD42" s="3">
        <v>69</v>
      </c>
      <c r="AE42" s="3">
        <v>59</v>
      </c>
      <c r="AF42" s="3">
        <v>307</v>
      </c>
      <c r="AG42" s="3">
        <v>489</v>
      </c>
      <c r="AH42" s="3">
        <v>2366</v>
      </c>
      <c r="AI42" s="3">
        <v>57</v>
      </c>
      <c r="AJ42" s="3">
        <v>674</v>
      </c>
      <c r="AK42" s="3">
        <v>0</v>
      </c>
      <c r="AL42" s="3">
        <v>182</v>
      </c>
      <c r="AM42" s="3">
        <v>50</v>
      </c>
      <c r="AN42" s="3">
        <v>123</v>
      </c>
      <c r="AO42" s="3">
        <v>562</v>
      </c>
      <c r="AP42" s="3">
        <v>1236</v>
      </c>
      <c r="AQ42" s="3">
        <v>40</v>
      </c>
      <c r="AR42" s="2">
        <f t="shared" si="0"/>
        <v>1.0669070512820513</v>
      </c>
      <c r="AS42" s="3">
        <v>500</v>
      </c>
      <c r="AT42" s="3">
        <v>35</v>
      </c>
      <c r="AU42" s="3">
        <v>0</v>
      </c>
      <c r="AV42" s="3">
        <v>12657</v>
      </c>
      <c r="AW42" s="3">
        <v>3800</v>
      </c>
      <c r="AX42" s="3">
        <f t="shared" si="1"/>
        <v>3.3307894736842107</v>
      </c>
      <c r="AY42" s="2">
        <v>0.29799999999999999</v>
      </c>
      <c r="AZ42" s="3"/>
      <c r="BA42" s="3"/>
      <c r="BB42" s="3"/>
      <c r="BC42" s="3"/>
      <c r="BI42" s="3"/>
      <c r="BM42" s="3"/>
      <c r="BN42" s="3"/>
      <c r="BO42" s="3"/>
      <c r="CE42" s="2"/>
    </row>
    <row r="43" spans="1:86" x14ac:dyDescent="0.3">
      <c r="A43" s="2" t="s">
        <v>126</v>
      </c>
      <c r="B43" s="2">
        <f t="shared" si="3"/>
        <v>1.9499999999999993</v>
      </c>
      <c r="D43" s="2">
        <v>147.5</v>
      </c>
      <c r="E43" s="2">
        <v>6.77</v>
      </c>
      <c r="F43" s="2" t="s">
        <v>87</v>
      </c>
      <c r="G43" s="2">
        <v>1.8547000000000001E-2</v>
      </c>
      <c r="H43" s="2">
        <v>-1.1256E-2</v>
      </c>
      <c r="I43" s="2">
        <v>9.5080000000000008E-3</v>
      </c>
      <c r="J43" s="2">
        <v>9.6647999999999998E-2</v>
      </c>
      <c r="K43" s="3">
        <v>39389</v>
      </c>
      <c r="L43" s="2">
        <v>1.44</v>
      </c>
      <c r="M43" s="3">
        <v>51</v>
      </c>
      <c r="N43" s="3">
        <v>154</v>
      </c>
      <c r="O43" s="3">
        <v>0</v>
      </c>
      <c r="P43" s="3">
        <v>15</v>
      </c>
      <c r="Q43" s="3">
        <v>707</v>
      </c>
      <c r="R43" s="3">
        <v>315</v>
      </c>
      <c r="S43" s="3">
        <v>2489</v>
      </c>
      <c r="T43" s="3">
        <v>4348</v>
      </c>
      <c r="U43" s="3">
        <v>3083</v>
      </c>
      <c r="V43" s="3">
        <v>102</v>
      </c>
      <c r="W43" s="3">
        <v>408</v>
      </c>
      <c r="X43" s="3">
        <v>631</v>
      </c>
      <c r="Y43" s="3">
        <v>58869</v>
      </c>
      <c r="Z43" s="3">
        <v>308</v>
      </c>
      <c r="AA43" s="3">
        <v>29</v>
      </c>
      <c r="AB43" s="3">
        <v>64</v>
      </c>
      <c r="AC43" s="3">
        <v>312</v>
      </c>
      <c r="AD43" s="3">
        <v>73</v>
      </c>
      <c r="AE43" s="3">
        <v>0</v>
      </c>
      <c r="AF43" s="3">
        <v>343</v>
      </c>
      <c r="AG43" s="3">
        <v>437</v>
      </c>
      <c r="AH43" s="3">
        <v>2194</v>
      </c>
      <c r="AI43" s="3">
        <v>75</v>
      </c>
      <c r="AJ43" s="3">
        <v>765</v>
      </c>
      <c r="AK43" s="3">
        <v>0</v>
      </c>
      <c r="AL43" s="3">
        <v>109</v>
      </c>
      <c r="AM43" s="3">
        <v>37</v>
      </c>
      <c r="AN43" s="3">
        <v>168</v>
      </c>
      <c r="AO43" s="3">
        <v>595</v>
      </c>
      <c r="AP43" s="3">
        <v>1286</v>
      </c>
      <c r="AQ43" s="3">
        <v>67</v>
      </c>
      <c r="AR43" s="2">
        <f t="shared" si="0"/>
        <v>1.2386500602651667</v>
      </c>
      <c r="AS43" s="3">
        <v>428</v>
      </c>
      <c r="AT43" s="3">
        <v>0</v>
      </c>
      <c r="AU43" s="3">
        <v>64</v>
      </c>
      <c r="AV43" s="3">
        <v>13118</v>
      </c>
      <c r="AW43" s="3">
        <v>4013</v>
      </c>
      <c r="AX43" s="3">
        <f t="shared" si="1"/>
        <v>3.2688761525043608</v>
      </c>
      <c r="AY43" s="2">
        <v>0.29699999999999999</v>
      </c>
      <c r="AZ43" s="3"/>
      <c r="BA43" s="3"/>
      <c r="BB43" s="3"/>
      <c r="BC43" s="3"/>
      <c r="BI43" s="3"/>
      <c r="BM43" s="3"/>
      <c r="BN43" s="3"/>
      <c r="BO43" s="3"/>
      <c r="CE43" s="2"/>
    </row>
    <row r="44" spans="1:86" x14ac:dyDescent="0.3">
      <c r="A44" s="2" t="s">
        <v>127</v>
      </c>
      <c r="B44" s="2">
        <f t="shared" si="3"/>
        <v>2</v>
      </c>
      <c r="C44" s="2">
        <f>AVERAGE(B44:B53)</f>
        <v>2.2249999999999992</v>
      </c>
      <c r="D44" s="2">
        <v>148</v>
      </c>
      <c r="E44" s="2">
        <v>6.77</v>
      </c>
      <c r="F44" s="2" t="s">
        <v>87</v>
      </c>
      <c r="G44" s="2">
        <v>1.8547000000000001E-2</v>
      </c>
      <c r="H44" s="2">
        <v>-1.1256E-2</v>
      </c>
      <c r="I44" s="2">
        <v>9.5080000000000008E-3</v>
      </c>
      <c r="J44" s="2">
        <v>9.6647999999999998E-2</v>
      </c>
      <c r="K44" s="3">
        <v>39027</v>
      </c>
      <c r="L44" s="2">
        <v>1.51</v>
      </c>
      <c r="M44" s="3">
        <v>7</v>
      </c>
      <c r="N44" s="3">
        <v>153</v>
      </c>
      <c r="O44" s="3">
        <v>5</v>
      </c>
      <c r="P44" s="3">
        <v>25</v>
      </c>
      <c r="Q44" s="3">
        <v>733</v>
      </c>
      <c r="R44" s="3">
        <v>296</v>
      </c>
      <c r="S44" s="3">
        <v>2299</v>
      </c>
      <c r="T44" s="3">
        <v>4153</v>
      </c>
      <c r="U44" s="3">
        <v>2958</v>
      </c>
      <c r="V44" s="3">
        <v>170</v>
      </c>
      <c r="W44" s="3">
        <v>547</v>
      </c>
      <c r="X44" s="3">
        <v>604</v>
      </c>
      <c r="Y44" s="3">
        <v>57608</v>
      </c>
      <c r="Z44" s="3">
        <v>218</v>
      </c>
      <c r="AA44" s="3">
        <v>31</v>
      </c>
      <c r="AB44" s="3">
        <v>20</v>
      </c>
      <c r="AC44" s="3">
        <v>280</v>
      </c>
      <c r="AD44" s="3">
        <v>48</v>
      </c>
      <c r="AE44" s="3">
        <v>32</v>
      </c>
      <c r="AF44" s="3">
        <v>425</v>
      </c>
      <c r="AG44" s="3">
        <v>424</v>
      </c>
      <c r="AH44" s="3">
        <v>2390</v>
      </c>
      <c r="AI44" s="3">
        <v>98</v>
      </c>
      <c r="AJ44" s="3">
        <v>688</v>
      </c>
      <c r="AK44" s="3">
        <v>0</v>
      </c>
      <c r="AL44" s="3">
        <v>117</v>
      </c>
      <c r="AM44" s="3"/>
      <c r="AN44" s="3">
        <v>175</v>
      </c>
      <c r="AO44" s="3">
        <v>651</v>
      </c>
      <c r="AP44" s="3">
        <v>1238</v>
      </c>
      <c r="AQ44" s="3">
        <v>134</v>
      </c>
      <c r="AR44" s="2">
        <f t="shared" si="0"/>
        <v>1.2866463679860809</v>
      </c>
      <c r="AS44" s="3">
        <v>602</v>
      </c>
      <c r="AT44" s="3">
        <v>0</v>
      </c>
      <c r="AU44" s="3">
        <v>0</v>
      </c>
      <c r="AV44" s="3">
        <v>13024</v>
      </c>
      <c r="AW44" s="3">
        <v>3995</v>
      </c>
      <c r="AX44" s="3">
        <f t="shared" si="1"/>
        <v>3.260075093867334</v>
      </c>
      <c r="AY44" s="2">
        <v>0.29599999999999999</v>
      </c>
      <c r="AZ44" s="3">
        <f t="shared" ref="AZ44:CC44" si="7">AVERAGE(M44:M53)</f>
        <v>25.7</v>
      </c>
      <c r="BA44" s="3">
        <f t="shared" si="7"/>
        <v>172</v>
      </c>
      <c r="BB44" s="3">
        <f t="shared" si="7"/>
        <v>2.9</v>
      </c>
      <c r="BC44" s="3">
        <f t="shared" si="7"/>
        <v>25.2</v>
      </c>
      <c r="BD44" s="3">
        <f t="shared" si="7"/>
        <v>688</v>
      </c>
      <c r="BE44" s="3">
        <f t="shared" si="7"/>
        <v>309.60000000000002</v>
      </c>
      <c r="BF44" s="3">
        <f t="shared" si="7"/>
        <v>2439.6</v>
      </c>
      <c r="BG44" s="3">
        <f t="shared" si="7"/>
        <v>4386</v>
      </c>
      <c r="BH44" s="3">
        <f t="shared" si="7"/>
        <v>2870.9</v>
      </c>
      <c r="BI44" s="3">
        <f t="shared" si="7"/>
        <v>117.7</v>
      </c>
      <c r="BJ44" s="3">
        <f t="shared" si="7"/>
        <v>484.4</v>
      </c>
      <c r="BK44" s="3">
        <f t="shared" si="7"/>
        <v>598.4</v>
      </c>
      <c r="BL44" s="3">
        <f t="shared" si="7"/>
        <v>58136.6</v>
      </c>
      <c r="BM44" s="3">
        <f t="shared" si="7"/>
        <v>192.1</v>
      </c>
      <c r="BN44" s="3">
        <f t="shared" si="7"/>
        <v>21</v>
      </c>
      <c r="BO44" s="3">
        <f t="shared" si="7"/>
        <v>43.3</v>
      </c>
      <c r="BP44" s="3">
        <f t="shared" si="7"/>
        <v>289.5</v>
      </c>
      <c r="BQ44" s="3">
        <f t="shared" si="7"/>
        <v>85.1</v>
      </c>
      <c r="BR44" s="3">
        <f t="shared" si="7"/>
        <v>49.9</v>
      </c>
      <c r="BS44" s="3">
        <f t="shared" si="7"/>
        <v>301.8</v>
      </c>
      <c r="BT44" s="3">
        <f t="shared" si="7"/>
        <v>444.6</v>
      </c>
      <c r="BU44" s="3">
        <f t="shared" si="7"/>
        <v>2273</v>
      </c>
      <c r="BV44" s="3">
        <f t="shared" si="7"/>
        <v>103.7</v>
      </c>
      <c r="BW44" s="3">
        <f t="shared" si="7"/>
        <v>751.3</v>
      </c>
      <c r="BX44" s="3">
        <f t="shared" si="7"/>
        <v>28.2</v>
      </c>
      <c r="BY44" s="3">
        <f t="shared" si="7"/>
        <v>135.1</v>
      </c>
      <c r="BZ44" s="3">
        <f t="shared" si="7"/>
        <v>52.333333333333336</v>
      </c>
      <c r="CA44" s="3">
        <f t="shared" si="7"/>
        <v>130.80000000000001</v>
      </c>
      <c r="CB44" s="3">
        <f t="shared" si="7"/>
        <v>582.6</v>
      </c>
      <c r="CC44" s="3">
        <f t="shared" si="7"/>
        <v>1177.2</v>
      </c>
      <c r="CD44" s="3">
        <f>AVERAGE(AQ44:AQ53)</f>
        <v>73.3</v>
      </c>
      <c r="CE44" s="2">
        <f>AVERAGE(AR44:AR53)</f>
        <v>1.1785332231008268</v>
      </c>
      <c r="CF44" s="2">
        <f>AVERAGE(AV44:AV53)</f>
        <v>12914.1</v>
      </c>
      <c r="CG44" s="2">
        <f>AVERAGE(AW44:AW53)</f>
        <v>3971.6</v>
      </c>
      <c r="CH44" s="2">
        <f>AVERAGE(AX44:AX53)</f>
        <v>3.2542244911283076</v>
      </c>
    </row>
    <row r="45" spans="1:86" x14ac:dyDescent="0.3">
      <c r="A45" s="2" t="s">
        <v>128</v>
      </c>
      <c r="B45" s="2">
        <f t="shared" si="3"/>
        <v>2.0499999999999989</v>
      </c>
      <c r="D45" s="2">
        <v>148.5</v>
      </c>
      <c r="E45" s="2">
        <v>6.78</v>
      </c>
      <c r="F45" s="2" t="s">
        <v>87</v>
      </c>
      <c r="G45" s="2">
        <v>1.8547000000000001E-2</v>
      </c>
      <c r="H45" s="2">
        <v>-1.1256E-2</v>
      </c>
      <c r="I45" s="2">
        <v>9.5080000000000008E-3</v>
      </c>
      <c r="J45" s="2">
        <v>9.6647999999999998E-2</v>
      </c>
      <c r="K45" s="3">
        <v>38695</v>
      </c>
      <c r="L45" s="2">
        <v>1.45</v>
      </c>
      <c r="M45" s="3">
        <v>36</v>
      </c>
      <c r="N45" s="3">
        <v>187</v>
      </c>
      <c r="O45" s="3">
        <v>5</v>
      </c>
      <c r="P45" s="3">
        <v>45</v>
      </c>
      <c r="Q45" s="3">
        <v>748</v>
      </c>
      <c r="R45" s="3">
        <v>332</v>
      </c>
      <c r="S45" s="3">
        <v>2535</v>
      </c>
      <c r="T45" s="3">
        <v>4584</v>
      </c>
      <c r="U45" s="3">
        <v>2886</v>
      </c>
      <c r="V45" s="3">
        <v>171</v>
      </c>
      <c r="W45" s="3">
        <v>534</v>
      </c>
      <c r="X45" s="3">
        <v>592</v>
      </c>
      <c r="Y45" s="3">
        <v>58771</v>
      </c>
      <c r="Z45" s="3">
        <v>275</v>
      </c>
      <c r="AA45" s="3">
        <v>37</v>
      </c>
      <c r="AB45" s="3">
        <v>100</v>
      </c>
      <c r="AC45" s="3">
        <v>320</v>
      </c>
      <c r="AD45" s="3">
        <v>85</v>
      </c>
      <c r="AE45" s="3">
        <v>60</v>
      </c>
      <c r="AF45" s="3">
        <v>317</v>
      </c>
      <c r="AG45" s="3">
        <v>549</v>
      </c>
      <c r="AH45" s="3">
        <v>2392</v>
      </c>
      <c r="AI45" s="3">
        <v>96</v>
      </c>
      <c r="AJ45" s="3">
        <v>758</v>
      </c>
      <c r="AK45" s="3">
        <v>0</v>
      </c>
      <c r="AL45" s="3">
        <v>116</v>
      </c>
      <c r="AM45" s="3">
        <v>61</v>
      </c>
      <c r="AN45" s="3">
        <v>101</v>
      </c>
      <c r="AO45" s="3">
        <v>590</v>
      </c>
      <c r="AP45" s="3">
        <v>1128</v>
      </c>
      <c r="AQ45" s="3">
        <v>11</v>
      </c>
      <c r="AR45" s="2">
        <f t="shared" si="0"/>
        <v>1.1384615384615384</v>
      </c>
      <c r="AS45" s="3">
        <v>593</v>
      </c>
      <c r="AT45" s="3">
        <v>0</v>
      </c>
      <c r="AU45" s="3">
        <v>81</v>
      </c>
      <c r="AV45" s="3">
        <v>12999</v>
      </c>
      <c r="AW45" s="3">
        <v>3974</v>
      </c>
      <c r="AX45" s="3">
        <f t="shared" si="1"/>
        <v>3.2710115752390538</v>
      </c>
      <c r="AY45" s="2">
        <v>0.28699999999999998</v>
      </c>
      <c r="AZ45" s="3"/>
      <c r="BA45" s="3"/>
      <c r="BB45" s="3"/>
      <c r="BC45" s="3"/>
      <c r="BI45" s="3"/>
      <c r="BM45" s="3"/>
      <c r="BN45" s="3"/>
      <c r="BO45" s="3"/>
      <c r="CE45" s="2"/>
    </row>
    <row r="46" spans="1:86" x14ac:dyDescent="0.3">
      <c r="A46" s="2" t="s">
        <v>129</v>
      </c>
      <c r="B46" s="2">
        <f t="shared" si="3"/>
        <v>2.0999999999999996</v>
      </c>
      <c r="D46" s="2">
        <v>149</v>
      </c>
      <c r="E46" s="2">
        <v>6.77</v>
      </c>
      <c r="F46" s="2" t="s">
        <v>87</v>
      </c>
      <c r="G46" s="2">
        <v>1.8547000000000001E-2</v>
      </c>
      <c r="H46" s="2">
        <v>-1.1256E-2</v>
      </c>
      <c r="I46" s="2">
        <v>9.5080000000000008E-3</v>
      </c>
      <c r="J46" s="2">
        <v>9.6647999999999998E-2</v>
      </c>
      <c r="K46" s="3">
        <v>39458</v>
      </c>
      <c r="L46" s="2">
        <v>1.5</v>
      </c>
      <c r="M46" s="3">
        <v>14</v>
      </c>
      <c r="N46" s="3">
        <v>192</v>
      </c>
      <c r="O46" s="3">
        <v>0</v>
      </c>
      <c r="P46" s="3">
        <v>23</v>
      </c>
      <c r="Q46" s="3">
        <v>726</v>
      </c>
      <c r="R46" s="3">
        <v>345</v>
      </c>
      <c r="S46" s="3">
        <v>2641</v>
      </c>
      <c r="T46" s="3">
        <v>4393</v>
      </c>
      <c r="U46" s="3">
        <v>2971</v>
      </c>
      <c r="V46" s="3">
        <v>90</v>
      </c>
      <c r="W46" s="3">
        <v>478</v>
      </c>
      <c r="X46" s="3">
        <v>609</v>
      </c>
      <c r="Y46" s="3">
        <v>60538</v>
      </c>
      <c r="Z46" s="3">
        <v>217</v>
      </c>
      <c r="AA46" s="3">
        <v>16</v>
      </c>
      <c r="AB46" s="3">
        <v>59</v>
      </c>
      <c r="AC46" s="3">
        <v>276</v>
      </c>
      <c r="AD46" s="3">
        <v>86</v>
      </c>
      <c r="AE46" s="3">
        <v>56</v>
      </c>
      <c r="AF46" s="3">
        <v>333</v>
      </c>
      <c r="AG46" s="3">
        <v>477</v>
      </c>
      <c r="AH46" s="3">
        <v>2419</v>
      </c>
      <c r="AI46" s="3">
        <v>156</v>
      </c>
      <c r="AJ46" s="3">
        <v>784</v>
      </c>
      <c r="AK46" s="3">
        <v>0</v>
      </c>
      <c r="AL46" s="3">
        <v>165</v>
      </c>
      <c r="AM46" s="3">
        <v>60</v>
      </c>
      <c r="AN46" s="3">
        <v>129</v>
      </c>
      <c r="AO46" s="3">
        <v>586</v>
      </c>
      <c r="AP46" s="3">
        <v>1195</v>
      </c>
      <c r="AQ46" s="3">
        <v>11</v>
      </c>
      <c r="AR46" s="2">
        <f t="shared" si="0"/>
        <v>1.1249526694433927</v>
      </c>
      <c r="AS46" s="3">
        <v>570</v>
      </c>
      <c r="AT46" s="3">
        <v>0</v>
      </c>
      <c r="AU46" s="3">
        <v>37</v>
      </c>
      <c r="AV46" s="3">
        <v>12758</v>
      </c>
      <c r="AW46" s="3">
        <v>4190</v>
      </c>
      <c r="AX46" s="3">
        <f t="shared" si="1"/>
        <v>3.0448687350835324</v>
      </c>
      <c r="AY46" s="2">
        <v>0.29699999999999999</v>
      </c>
      <c r="AZ46" s="3"/>
      <c r="BA46" s="3"/>
      <c r="BB46" s="3"/>
      <c r="BC46" s="3"/>
      <c r="BI46" s="3"/>
      <c r="BM46" s="3"/>
      <c r="BN46" s="3"/>
      <c r="BO46" s="3"/>
      <c r="CE46" s="2"/>
    </row>
    <row r="47" spans="1:86" x14ac:dyDescent="0.3">
      <c r="A47" s="2" t="s">
        <v>130</v>
      </c>
      <c r="B47" s="2">
        <f t="shared" si="3"/>
        <v>2.1499999999999986</v>
      </c>
      <c r="D47" s="2">
        <v>149.5</v>
      </c>
      <c r="E47" s="2">
        <v>6.78</v>
      </c>
      <c r="F47" s="2" t="s">
        <v>87</v>
      </c>
      <c r="G47" s="2">
        <v>1.8547000000000001E-2</v>
      </c>
      <c r="H47" s="2">
        <v>-1.1256E-2</v>
      </c>
      <c r="I47" s="2">
        <v>9.5080000000000008E-3</v>
      </c>
      <c r="J47" s="2">
        <v>9.6647999999999998E-2</v>
      </c>
      <c r="K47" s="3">
        <v>38690</v>
      </c>
      <c r="L47" s="2">
        <v>1.31</v>
      </c>
      <c r="M47" s="3">
        <v>20</v>
      </c>
      <c r="N47" s="3">
        <v>180</v>
      </c>
      <c r="O47" s="3">
        <v>19</v>
      </c>
      <c r="P47" s="3">
        <v>43</v>
      </c>
      <c r="Q47" s="3">
        <v>677</v>
      </c>
      <c r="R47" s="3">
        <v>328</v>
      </c>
      <c r="S47" s="3">
        <v>2368</v>
      </c>
      <c r="T47" s="3">
        <v>4428</v>
      </c>
      <c r="U47" s="3">
        <v>2712</v>
      </c>
      <c r="V47" s="3">
        <v>143</v>
      </c>
      <c r="W47" s="3">
        <v>532</v>
      </c>
      <c r="X47" s="3">
        <v>621</v>
      </c>
      <c r="Y47" s="3">
        <v>58075</v>
      </c>
      <c r="Z47" s="3">
        <v>93</v>
      </c>
      <c r="AA47" s="3">
        <v>17</v>
      </c>
      <c r="AB47" s="3">
        <v>35</v>
      </c>
      <c r="AC47" s="3">
        <v>338</v>
      </c>
      <c r="AD47" s="3">
        <v>103</v>
      </c>
      <c r="AE47" s="3">
        <v>129</v>
      </c>
      <c r="AF47" s="3">
        <v>327</v>
      </c>
      <c r="AG47" s="3">
        <v>499</v>
      </c>
      <c r="AH47" s="3">
        <v>2181</v>
      </c>
      <c r="AI47" s="3">
        <v>95</v>
      </c>
      <c r="AJ47" s="3">
        <v>816</v>
      </c>
      <c r="AK47" s="3">
        <v>44</v>
      </c>
      <c r="AL47" s="3">
        <v>157</v>
      </c>
      <c r="AM47" s="3">
        <v>62</v>
      </c>
      <c r="AN47" s="3">
        <v>118</v>
      </c>
      <c r="AO47" s="3">
        <v>620</v>
      </c>
      <c r="AP47" s="3">
        <v>1228</v>
      </c>
      <c r="AQ47" s="3">
        <v>117</v>
      </c>
      <c r="AR47" s="2">
        <f t="shared" si="0"/>
        <v>1.1452702702702702</v>
      </c>
      <c r="AS47" s="3">
        <v>684</v>
      </c>
      <c r="AT47" s="3">
        <v>0</v>
      </c>
      <c r="AU47" s="3">
        <v>36</v>
      </c>
      <c r="AV47" s="3">
        <v>12706</v>
      </c>
      <c r="AW47" s="3">
        <v>3825</v>
      </c>
      <c r="AX47" s="3">
        <f t="shared" si="1"/>
        <v>3.3218300653594772</v>
      </c>
      <c r="AY47" s="2">
        <v>0.29499999999999998</v>
      </c>
      <c r="AZ47" s="3"/>
      <c r="BA47" s="3"/>
      <c r="BB47" s="3"/>
      <c r="BC47" s="3"/>
      <c r="BI47" s="3"/>
      <c r="BM47" s="3"/>
      <c r="BN47" s="3"/>
      <c r="BO47" s="3"/>
      <c r="CE47" s="2"/>
    </row>
    <row r="48" spans="1:86" x14ac:dyDescent="0.3">
      <c r="A48" s="2" t="s">
        <v>131</v>
      </c>
      <c r="B48" s="2">
        <f t="shared" si="3"/>
        <v>2.1999999999999993</v>
      </c>
      <c r="D48" s="2">
        <v>150</v>
      </c>
      <c r="E48" s="2">
        <v>6.78</v>
      </c>
      <c r="F48" s="2" t="s">
        <v>87</v>
      </c>
      <c r="G48" s="2">
        <v>1.8547000000000001E-2</v>
      </c>
      <c r="H48" s="2">
        <v>-1.1256E-2</v>
      </c>
      <c r="I48" s="2">
        <v>9.5080000000000008E-3</v>
      </c>
      <c r="J48" s="2">
        <v>9.6647999999999998E-2</v>
      </c>
      <c r="K48" s="3">
        <v>38171</v>
      </c>
      <c r="L48" s="2">
        <v>1.33</v>
      </c>
      <c r="M48" s="3">
        <v>19</v>
      </c>
      <c r="N48" s="3">
        <v>155</v>
      </c>
      <c r="O48" s="3">
        <v>0</v>
      </c>
      <c r="P48" s="3">
        <v>26</v>
      </c>
      <c r="Q48" s="3">
        <v>631</v>
      </c>
      <c r="R48" s="3">
        <v>295</v>
      </c>
      <c r="S48" s="3">
        <v>2461</v>
      </c>
      <c r="T48" s="3">
        <v>4667</v>
      </c>
      <c r="U48" s="3">
        <v>2786</v>
      </c>
      <c r="V48" s="3">
        <v>109</v>
      </c>
      <c r="W48" s="3">
        <v>423</v>
      </c>
      <c r="X48" s="3">
        <v>648</v>
      </c>
      <c r="Y48" s="3">
        <v>57792</v>
      </c>
      <c r="Z48" s="3">
        <v>152</v>
      </c>
      <c r="AA48" s="3">
        <v>0</v>
      </c>
      <c r="AB48" s="3">
        <v>0</v>
      </c>
      <c r="AC48" s="3">
        <v>272</v>
      </c>
      <c r="AD48" s="3">
        <v>91</v>
      </c>
      <c r="AE48" s="3">
        <v>68</v>
      </c>
      <c r="AF48" s="3">
        <v>293</v>
      </c>
      <c r="AG48" s="3">
        <v>459</v>
      </c>
      <c r="AH48" s="3">
        <v>2284</v>
      </c>
      <c r="AI48" s="3">
        <v>65</v>
      </c>
      <c r="AJ48" s="3">
        <v>783</v>
      </c>
      <c r="AK48" s="3">
        <v>0</v>
      </c>
      <c r="AL48" s="3">
        <v>159</v>
      </c>
      <c r="AM48" s="3">
        <v>29</v>
      </c>
      <c r="AN48" s="3">
        <v>141</v>
      </c>
      <c r="AO48" s="3">
        <v>606</v>
      </c>
      <c r="AP48" s="3">
        <v>1154</v>
      </c>
      <c r="AQ48" s="3">
        <v>122</v>
      </c>
      <c r="AR48" s="2">
        <f t="shared" si="0"/>
        <v>1.1320601381552216</v>
      </c>
      <c r="AS48" s="3">
        <v>543</v>
      </c>
      <c r="AT48" s="3">
        <v>0</v>
      </c>
      <c r="AU48" s="3">
        <v>11</v>
      </c>
      <c r="AV48" s="3">
        <v>12732</v>
      </c>
      <c r="AW48" s="3">
        <v>3716</v>
      </c>
      <c r="AX48" s="3">
        <f t="shared" si="1"/>
        <v>3.4262648008611412</v>
      </c>
      <c r="AY48" s="2">
        <v>0.28599999999999998</v>
      </c>
      <c r="AZ48" s="3"/>
      <c r="BA48" s="3"/>
      <c r="BB48" s="3"/>
      <c r="BC48" s="3"/>
      <c r="BI48" s="3"/>
      <c r="BM48" s="3"/>
      <c r="BN48" s="3"/>
      <c r="BO48" s="3"/>
      <c r="CE48" s="2"/>
    </row>
    <row r="49" spans="1:86" x14ac:dyDescent="0.3">
      <c r="A49" s="2" t="s">
        <v>132</v>
      </c>
      <c r="B49" s="2">
        <f t="shared" si="3"/>
        <v>2.25</v>
      </c>
      <c r="D49" s="2">
        <v>150.5</v>
      </c>
      <c r="E49" s="2">
        <v>6.78</v>
      </c>
      <c r="F49" s="2" t="s">
        <v>87</v>
      </c>
      <c r="G49" s="2">
        <v>1.8547000000000001E-2</v>
      </c>
      <c r="H49" s="2">
        <v>-1.1256E-2</v>
      </c>
      <c r="I49" s="2">
        <v>9.5080000000000008E-3</v>
      </c>
      <c r="J49" s="2">
        <v>9.6647999999999998E-2</v>
      </c>
      <c r="K49" s="3">
        <v>38500</v>
      </c>
      <c r="L49" s="2">
        <v>1.37</v>
      </c>
      <c r="M49" s="3">
        <v>29</v>
      </c>
      <c r="N49" s="3">
        <v>160</v>
      </c>
      <c r="O49" s="3">
        <v>0</v>
      </c>
      <c r="P49" s="3">
        <v>9</v>
      </c>
      <c r="Q49" s="3">
        <v>628</v>
      </c>
      <c r="R49" s="3">
        <v>293</v>
      </c>
      <c r="S49" s="3">
        <v>2391</v>
      </c>
      <c r="T49" s="3">
        <v>4216</v>
      </c>
      <c r="U49" s="3">
        <v>2820</v>
      </c>
      <c r="V49" s="3">
        <v>78</v>
      </c>
      <c r="W49" s="3">
        <v>507</v>
      </c>
      <c r="X49" s="3">
        <v>558</v>
      </c>
      <c r="Y49" s="3">
        <v>57633</v>
      </c>
      <c r="Z49" s="3">
        <v>233</v>
      </c>
      <c r="AA49" s="3">
        <v>35</v>
      </c>
      <c r="AB49" s="3">
        <v>80</v>
      </c>
      <c r="AC49" s="3">
        <v>248</v>
      </c>
      <c r="AD49" s="3">
        <v>89</v>
      </c>
      <c r="AE49" s="3">
        <v>14</v>
      </c>
      <c r="AF49" s="3">
        <v>281</v>
      </c>
      <c r="AG49" s="3">
        <v>374</v>
      </c>
      <c r="AH49" s="3">
        <v>2130</v>
      </c>
      <c r="AI49" s="3">
        <v>143</v>
      </c>
      <c r="AJ49" s="3">
        <v>810</v>
      </c>
      <c r="AK49" s="3">
        <v>0</v>
      </c>
      <c r="AL49" s="3">
        <v>111</v>
      </c>
      <c r="AM49" s="3">
        <v>77</v>
      </c>
      <c r="AN49" s="3">
        <v>98</v>
      </c>
      <c r="AO49" s="3">
        <v>523</v>
      </c>
      <c r="AP49" s="3">
        <v>1154</v>
      </c>
      <c r="AQ49" s="3">
        <v>40</v>
      </c>
      <c r="AR49" s="2">
        <f t="shared" si="0"/>
        <v>1.179422835633626</v>
      </c>
      <c r="AS49" s="3">
        <v>522</v>
      </c>
      <c r="AT49" s="3">
        <v>7</v>
      </c>
      <c r="AU49" s="3">
        <v>169</v>
      </c>
      <c r="AV49" s="3">
        <v>12913</v>
      </c>
      <c r="AW49" s="3">
        <v>3974</v>
      </c>
      <c r="AX49" s="3">
        <f t="shared" si="1"/>
        <v>3.2493709109209865</v>
      </c>
      <c r="AY49" s="2">
        <v>0.29499999999999998</v>
      </c>
      <c r="AZ49" s="3"/>
      <c r="BA49" s="3"/>
      <c r="BB49" s="3"/>
      <c r="BC49" s="3"/>
      <c r="BI49" s="3"/>
      <c r="BM49" s="3"/>
      <c r="BN49" s="3"/>
      <c r="BO49" s="3"/>
      <c r="CE49" s="2"/>
    </row>
    <row r="50" spans="1:86" x14ac:dyDescent="0.3">
      <c r="A50" s="2" t="s">
        <v>133</v>
      </c>
      <c r="B50" s="2">
        <f t="shared" si="3"/>
        <v>2.2999999999999989</v>
      </c>
      <c r="D50" s="2">
        <v>151</v>
      </c>
      <c r="E50" s="2">
        <v>6.79</v>
      </c>
      <c r="F50" s="2" t="s">
        <v>87</v>
      </c>
      <c r="G50" s="2">
        <v>1.8547000000000001E-2</v>
      </c>
      <c r="H50" s="2">
        <v>-1.1256E-2</v>
      </c>
      <c r="I50" s="2">
        <v>9.5080000000000008E-3</v>
      </c>
      <c r="J50" s="2">
        <v>9.6647999999999998E-2</v>
      </c>
      <c r="K50" s="3">
        <v>38671</v>
      </c>
      <c r="L50" s="2">
        <v>1.31</v>
      </c>
      <c r="M50" s="3">
        <v>29</v>
      </c>
      <c r="N50" s="3">
        <v>182</v>
      </c>
      <c r="O50" s="3">
        <v>0</v>
      </c>
      <c r="P50" s="3">
        <v>26</v>
      </c>
      <c r="Q50" s="3">
        <v>656</v>
      </c>
      <c r="R50" s="3">
        <v>285</v>
      </c>
      <c r="S50" s="3">
        <v>2450</v>
      </c>
      <c r="T50" s="3">
        <v>4336</v>
      </c>
      <c r="U50" s="3">
        <v>2848</v>
      </c>
      <c r="V50" s="3">
        <v>94</v>
      </c>
      <c r="W50" s="3">
        <v>476</v>
      </c>
      <c r="X50" s="3">
        <v>573</v>
      </c>
      <c r="Y50" s="3">
        <v>58028</v>
      </c>
      <c r="Z50" s="3">
        <v>185</v>
      </c>
      <c r="AA50" s="3">
        <v>0</v>
      </c>
      <c r="AB50" s="3">
        <v>57</v>
      </c>
      <c r="AC50" s="3">
        <v>298</v>
      </c>
      <c r="AD50" s="3">
        <v>109</v>
      </c>
      <c r="AE50" s="3">
        <v>45</v>
      </c>
      <c r="AF50" s="3">
        <v>306</v>
      </c>
      <c r="AG50" s="3">
        <v>432</v>
      </c>
      <c r="AH50" s="3">
        <v>2274</v>
      </c>
      <c r="AI50" s="3">
        <v>105</v>
      </c>
      <c r="AJ50" s="3">
        <v>741</v>
      </c>
      <c r="AK50" s="3">
        <v>238</v>
      </c>
      <c r="AL50" s="3">
        <v>147</v>
      </c>
      <c r="AM50" s="3">
        <v>41</v>
      </c>
      <c r="AN50" s="3">
        <v>139</v>
      </c>
      <c r="AO50" s="3">
        <v>526</v>
      </c>
      <c r="AP50" s="3">
        <v>1202</v>
      </c>
      <c r="AQ50" s="3">
        <v>83</v>
      </c>
      <c r="AR50" s="2">
        <f t="shared" si="0"/>
        <v>1.1624489795918367</v>
      </c>
      <c r="AS50" s="3">
        <v>564</v>
      </c>
      <c r="AT50" s="3">
        <v>0</v>
      </c>
      <c r="AU50" s="3">
        <v>20</v>
      </c>
      <c r="AV50" s="3">
        <v>12557</v>
      </c>
      <c r="AW50" s="3">
        <v>4027</v>
      </c>
      <c r="AX50" s="3">
        <f t="shared" si="1"/>
        <v>3.1182021355848026</v>
      </c>
      <c r="AY50" s="2">
        <v>0.29499999999999998</v>
      </c>
      <c r="AZ50" s="3"/>
      <c r="BA50" s="3"/>
      <c r="BB50" s="3"/>
      <c r="BC50" s="3"/>
      <c r="BI50" s="3"/>
      <c r="BM50" s="3"/>
      <c r="BN50" s="3"/>
      <c r="BO50" s="3"/>
      <c r="CE50" s="2"/>
    </row>
    <row r="51" spans="1:86" x14ac:dyDescent="0.3">
      <c r="A51" s="2" t="s">
        <v>134</v>
      </c>
      <c r="B51" s="2">
        <f t="shared" si="3"/>
        <v>2.3499999999999996</v>
      </c>
      <c r="D51" s="2">
        <v>151.5</v>
      </c>
      <c r="E51" s="2">
        <v>6.79</v>
      </c>
      <c r="F51" s="2" t="s">
        <v>87</v>
      </c>
      <c r="G51" s="2">
        <v>1.8547000000000001E-2</v>
      </c>
      <c r="H51" s="2">
        <v>-1.1256E-2</v>
      </c>
      <c r="I51" s="2">
        <v>9.5080000000000008E-3</v>
      </c>
      <c r="J51" s="2">
        <v>9.6647999999999998E-2</v>
      </c>
      <c r="K51" s="3">
        <v>38051</v>
      </c>
      <c r="L51" s="2">
        <v>1.48</v>
      </c>
      <c r="M51" s="3">
        <v>57</v>
      </c>
      <c r="N51" s="3">
        <v>189</v>
      </c>
      <c r="O51" s="3">
        <v>0</v>
      </c>
      <c r="P51" s="3">
        <v>14</v>
      </c>
      <c r="Q51" s="3">
        <v>730</v>
      </c>
      <c r="R51" s="3">
        <v>321</v>
      </c>
      <c r="S51" s="3">
        <v>2419</v>
      </c>
      <c r="T51" s="3">
        <v>4280</v>
      </c>
      <c r="U51" s="3">
        <v>3004</v>
      </c>
      <c r="V51" s="3">
        <v>97</v>
      </c>
      <c r="W51" s="3">
        <v>491</v>
      </c>
      <c r="X51" s="3">
        <v>619</v>
      </c>
      <c r="Y51" s="3">
        <v>57658</v>
      </c>
      <c r="Z51" s="3">
        <v>268</v>
      </c>
      <c r="AA51" s="3">
        <v>0</v>
      </c>
      <c r="AB51" s="3">
        <v>18</v>
      </c>
      <c r="AC51" s="3">
        <v>289</v>
      </c>
      <c r="AD51" s="3">
        <v>54</v>
      </c>
      <c r="AE51" s="3">
        <v>39</v>
      </c>
      <c r="AF51" s="3">
        <v>229</v>
      </c>
      <c r="AG51" s="3">
        <v>475</v>
      </c>
      <c r="AH51" s="3">
        <v>2266</v>
      </c>
      <c r="AI51" s="3">
        <v>33</v>
      </c>
      <c r="AJ51" s="3">
        <v>731</v>
      </c>
      <c r="AK51" s="3">
        <v>0</v>
      </c>
      <c r="AL51" s="3">
        <v>151</v>
      </c>
      <c r="AM51" s="3">
        <v>26</v>
      </c>
      <c r="AN51" s="3">
        <v>120</v>
      </c>
      <c r="AO51" s="3">
        <v>611</v>
      </c>
      <c r="AP51" s="3">
        <v>1068</v>
      </c>
      <c r="AQ51" s="3">
        <v>70</v>
      </c>
      <c r="AR51" s="2">
        <f t="shared" si="0"/>
        <v>1.2418354692021496</v>
      </c>
      <c r="AS51" s="3">
        <v>510</v>
      </c>
      <c r="AT51" s="3">
        <v>0</v>
      </c>
      <c r="AU51" s="3">
        <v>93</v>
      </c>
      <c r="AV51" s="3">
        <v>12997</v>
      </c>
      <c r="AW51" s="3">
        <v>3972</v>
      </c>
      <c r="AX51" s="3">
        <f t="shared" si="1"/>
        <v>3.2721550855991945</v>
      </c>
      <c r="AY51" s="2">
        <v>0.28499999999999998</v>
      </c>
      <c r="AZ51" s="3"/>
      <c r="BA51" s="3"/>
      <c r="BB51" s="3"/>
      <c r="BC51" s="3"/>
      <c r="BI51" s="3"/>
      <c r="BM51" s="3"/>
      <c r="BN51" s="3"/>
      <c r="BO51" s="3"/>
      <c r="CE51" s="2"/>
    </row>
    <row r="52" spans="1:86" x14ac:dyDescent="0.3">
      <c r="A52" s="2" t="s">
        <v>135</v>
      </c>
      <c r="B52" s="2">
        <f t="shared" si="3"/>
        <v>2.3999999999999986</v>
      </c>
      <c r="D52" s="2">
        <v>152</v>
      </c>
      <c r="E52" s="2">
        <v>6.79</v>
      </c>
      <c r="F52" s="2" t="s">
        <v>87</v>
      </c>
      <c r="G52" s="2">
        <v>1.8547000000000001E-2</v>
      </c>
      <c r="H52" s="2">
        <v>-1.1256E-2</v>
      </c>
      <c r="I52" s="2">
        <v>9.5080000000000008E-3</v>
      </c>
      <c r="J52" s="2">
        <v>9.6647999999999998E-2</v>
      </c>
      <c r="K52" s="3">
        <v>38469</v>
      </c>
      <c r="L52" s="2">
        <v>1.29</v>
      </c>
      <c r="M52" s="3">
        <v>0</v>
      </c>
      <c r="N52" s="3">
        <v>157</v>
      </c>
      <c r="O52" s="3">
        <v>0</v>
      </c>
      <c r="P52" s="3">
        <v>11</v>
      </c>
      <c r="Q52" s="3">
        <v>701</v>
      </c>
      <c r="R52" s="3">
        <v>295</v>
      </c>
      <c r="S52" s="3">
        <v>2332</v>
      </c>
      <c r="T52" s="3">
        <v>4340</v>
      </c>
      <c r="U52" s="3">
        <v>2937</v>
      </c>
      <c r="V52" s="3">
        <v>105</v>
      </c>
      <c r="W52" s="3">
        <v>437</v>
      </c>
      <c r="X52" s="3">
        <v>618</v>
      </c>
      <c r="Y52" s="3">
        <v>57522</v>
      </c>
      <c r="Z52" s="3">
        <v>153</v>
      </c>
      <c r="AA52" s="3">
        <v>67</v>
      </c>
      <c r="AB52" s="3">
        <v>64</v>
      </c>
      <c r="AC52" s="3">
        <v>321</v>
      </c>
      <c r="AD52" s="3">
        <v>123</v>
      </c>
      <c r="AE52" s="3">
        <v>0</v>
      </c>
      <c r="AF52" s="3">
        <v>229</v>
      </c>
      <c r="AG52" s="3">
        <v>408</v>
      </c>
      <c r="AH52" s="3">
        <v>2251</v>
      </c>
      <c r="AI52" s="3">
        <v>123</v>
      </c>
      <c r="AJ52" s="3">
        <v>737</v>
      </c>
      <c r="AK52" s="3">
        <v>0</v>
      </c>
      <c r="AL52" s="3">
        <v>71</v>
      </c>
      <c r="AM52" s="3">
        <v>73</v>
      </c>
      <c r="AN52" s="3">
        <v>161</v>
      </c>
      <c r="AO52" s="3">
        <v>525</v>
      </c>
      <c r="AP52" s="3">
        <v>1167</v>
      </c>
      <c r="AQ52" s="3">
        <v>48</v>
      </c>
      <c r="AR52" s="2">
        <f t="shared" si="0"/>
        <v>1.2594339622641511</v>
      </c>
      <c r="AS52" s="3">
        <v>631</v>
      </c>
      <c r="AT52" s="3">
        <v>0</v>
      </c>
      <c r="AU52" s="3">
        <v>60</v>
      </c>
      <c r="AV52" s="3">
        <v>13251</v>
      </c>
      <c r="AW52" s="3">
        <v>4011</v>
      </c>
      <c r="AX52" s="3">
        <f t="shared" si="1"/>
        <v>3.3036649214659688</v>
      </c>
      <c r="AY52" s="2">
        <v>0.29199999999999998</v>
      </c>
      <c r="AZ52" s="3"/>
      <c r="BA52" s="3"/>
      <c r="BB52" s="3"/>
      <c r="BC52" s="3"/>
      <c r="BI52" s="3"/>
      <c r="BM52" s="3"/>
      <c r="BN52" s="3"/>
      <c r="BO52" s="3"/>
      <c r="CE52" s="2"/>
    </row>
    <row r="53" spans="1:86" x14ac:dyDescent="0.3">
      <c r="A53" s="2" t="s">
        <v>136</v>
      </c>
      <c r="B53" s="2">
        <f t="shared" si="3"/>
        <v>2.4499999999999993</v>
      </c>
      <c r="D53" s="2">
        <v>152.5</v>
      </c>
      <c r="E53" s="2">
        <v>6.79</v>
      </c>
      <c r="F53" s="2" t="s">
        <v>87</v>
      </c>
      <c r="G53" s="2">
        <v>1.8547000000000001E-2</v>
      </c>
      <c r="H53" s="2">
        <v>-1.1256E-2</v>
      </c>
      <c r="I53" s="2">
        <v>9.5080000000000008E-3</v>
      </c>
      <c r="J53" s="2">
        <v>9.6647999999999998E-2</v>
      </c>
      <c r="K53" s="3">
        <v>38777</v>
      </c>
      <c r="L53" s="2">
        <v>1.46</v>
      </c>
      <c r="M53" s="3">
        <v>46</v>
      </c>
      <c r="N53" s="3">
        <v>165</v>
      </c>
      <c r="O53" s="3">
        <v>0</v>
      </c>
      <c r="P53" s="3">
        <v>30</v>
      </c>
      <c r="Q53" s="3">
        <v>650</v>
      </c>
      <c r="R53" s="3">
        <v>306</v>
      </c>
      <c r="S53" s="3">
        <v>2500</v>
      </c>
      <c r="T53" s="3">
        <v>4463</v>
      </c>
      <c r="U53" s="3">
        <v>2787</v>
      </c>
      <c r="V53" s="3">
        <v>120</v>
      </c>
      <c r="W53" s="3">
        <v>419</v>
      </c>
      <c r="X53" s="3">
        <v>542</v>
      </c>
      <c r="Y53" s="3">
        <v>57741</v>
      </c>
      <c r="Z53" s="3">
        <v>127</v>
      </c>
      <c r="AA53" s="3">
        <v>7</v>
      </c>
      <c r="AB53" s="3">
        <v>0</v>
      </c>
      <c r="AC53" s="3">
        <v>253</v>
      </c>
      <c r="AD53" s="3">
        <v>63</v>
      </c>
      <c r="AE53" s="3">
        <v>56</v>
      </c>
      <c r="AF53" s="3">
        <v>278</v>
      </c>
      <c r="AG53" s="3">
        <v>349</v>
      </c>
      <c r="AH53" s="3">
        <v>2143</v>
      </c>
      <c r="AI53" s="3">
        <v>123</v>
      </c>
      <c r="AJ53" s="3">
        <v>665</v>
      </c>
      <c r="AK53" s="3">
        <v>0</v>
      </c>
      <c r="AL53" s="3">
        <v>157</v>
      </c>
      <c r="AM53" s="3">
        <v>42</v>
      </c>
      <c r="AN53" s="3">
        <v>126</v>
      </c>
      <c r="AO53" s="3">
        <v>588</v>
      </c>
      <c r="AP53" s="3">
        <v>1238</v>
      </c>
      <c r="AQ53" s="3">
        <v>97</v>
      </c>
      <c r="AR53" s="2">
        <f t="shared" si="0"/>
        <v>1.1148</v>
      </c>
      <c r="AS53" s="3">
        <v>550</v>
      </c>
      <c r="AT53" s="3">
        <v>4</v>
      </c>
      <c r="AU53" s="3">
        <v>0</v>
      </c>
      <c r="AV53" s="3">
        <v>13204</v>
      </c>
      <c r="AW53" s="3">
        <v>4032</v>
      </c>
      <c r="AX53" s="3">
        <f t="shared" si="1"/>
        <v>3.2748015873015874</v>
      </c>
      <c r="AY53" s="2">
        <v>0.29299999999999998</v>
      </c>
      <c r="AZ53" s="3"/>
      <c r="BA53" s="3"/>
      <c r="BB53" s="3"/>
      <c r="BC53" s="3"/>
      <c r="BI53" s="3"/>
      <c r="BM53" s="3"/>
      <c r="BN53" s="3"/>
      <c r="BO53" s="3"/>
      <c r="CE53" s="2"/>
    </row>
    <row r="54" spans="1:86" x14ac:dyDescent="0.3">
      <c r="A54" s="2" t="s">
        <v>137</v>
      </c>
      <c r="B54" s="2">
        <f t="shared" si="3"/>
        <v>2.5</v>
      </c>
      <c r="C54" s="2">
        <f>AVERAGE(B54:B63)</f>
        <v>2.7249999999999996</v>
      </c>
      <c r="D54" s="2">
        <v>153</v>
      </c>
      <c r="E54" s="2">
        <v>6.79</v>
      </c>
      <c r="F54" s="2" t="s">
        <v>87</v>
      </c>
      <c r="G54" s="2">
        <v>1.8547000000000001E-2</v>
      </c>
      <c r="H54" s="2">
        <v>-1.1256E-2</v>
      </c>
      <c r="I54" s="2">
        <v>9.5080000000000008E-3</v>
      </c>
      <c r="J54" s="2">
        <v>9.6647999999999998E-2</v>
      </c>
      <c r="K54" s="3">
        <v>38821</v>
      </c>
      <c r="L54" s="2">
        <v>1.35</v>
      </c>
      <c r="M54" s="3">
        <v>31</v>
      </c>
      <c r="N54" s="3">
        <v>191</v>
      </c>
      <c r="O54" s="3">
        <v>0</v>
      </c>
      <c r="P54" s="3">
        <v>44</v>
      </c>
      <c r="Q54" s="3">
        <v>652</v>
      </c>
      <c r="R54" s="3">
        <v>301</v>
      </c>
      <c r="S54" s="3">
        <v>2391</v>
      </c>
      <c r="T54" s="3">
        <v>4521</v>
      </c>
      <c r="U54" s="3">
        <v>2812</v>
      </c>
      <c r="V54" s="3">
        <v>97</v>
      </c>
      <c r="W54" s="3">
        <v>470</v>
      </c>
      <c r="X54" s="3">
        <v>583</v>
      </c>
      <c r="Y54" s="3">
        <v>57453</v>
      </c>
      <c r="Z54" s="3">
        <v>169</v>
      </c>
      <c r="AA54" s="3">
        <v>0</v>
      </c>
      <c r="AB54" s="3">
        <v>0</v>
      </c>
      <c r="AC54" s="3">
        <v>310</v>
      </c>
      <c r="AD54" s="3">
        <v>80</v>
      </c>
      <c r="AE54" s="3">
        <v>8</v>
      </c>
      <c r="AF54" s="3">
        <v>273</v>
      </c>
      <c r="AG54" s="3">
        <v>472</v>
      </c>
      <c r="AH54" s="3">
        <v>2163</v>
      </c>
      <c r="AI54" s="3">
        <v>55</v>
      </c>
      <c r="AJ54" s="3">
        <v>783</v>
      </c>
      <c r="AK54" s="3">
        <v>0</v>
      </c>
      <c r="AL54" s="3">
        <v>152</v>
      </c>
      <c r="AM54" s="3">
        <v>67</v>
      </c>
      <c r="AN54" s="3">
        <v>127</v>
      </c>
      <c r="AO54" s="3">
        <v>570</v>
      </c>
      <c r="AP54" s="3">
        <v>1180</v>
      </c>
      <c r="AQ54" s="3">
        <v>11</v>
      </c>
      <c r="AR54" s="2">
        <f t="shared" si="0"/>
        <v>1.1760769552488499</v>
      </c>
      <c r="AS54" s="3">
        <v>529</v>
      </c>
      <c r="AT54" s="3">
        <v>4</v>
      </c>
      <c r="AU54" s="3">
        <v>8</v>
      </c>
      <c r="AV54" s="3">
        <v>12994</v>
      </c>
      <c r="AW54" s="3">
        <v>4116</v>
      </c>
      <c r="AX54" s="3">
        <f t="shared" si="1"/>
        <v>3.1569484936831875</v>
      </c>
      <c r="AY54" s="2">
        <v>0.29299999999999998</v>
      </c>
      <c r="AZ54" s="3">
        <f t="shared" ref="AZ54:CC54" si="8">AVERAGE(M54:M63)</f>
        <v>32.299999999999997</v>
      </c>
      <c r="BA54" s="3">
        <f t="shared" si="8"/>
        <v>187.3</v>
      </c>
      <c r="BB54" s="3">
        <f t="shared" si="8"/>
        <v>1.1000000000000001</v>
      </c>
      <c r="BC54" s="3">
        <f t="shared" si="8"/>
        <v>31.9</v>
      </c>
      <c r="BD54" s="3">
        <f t="shared" si="8"/>
        <v>676.5</v>
      </c>
      <c r="BE54" s="3">
        <f t="shared" si="8"/>
        <v>307.39999999999998</v>
      </c>
      <c r="BF54" s="3">
        <f t="shared" si="8"/>
        <v>2387.6999999999998</v>
      </c>
      <c r="BG54" s="3">
        <f t="shared" si="8"/>
        <v>4496.8999999999996</v>
      </c>
      <c r="BH54" s="3">
        <f t="shared" si="8"/>
        <v>2752.8</v>
      </c>
      <c r="BI54" s="3">
        <f t="shared" si="8"/>
        <v>106.9</v>
      </c>
      <c r="BJ54" s="3">
        <f t="shared" si="8"/>
        <v>472.8</v>
      </c>
      <c r="BK54" s="3">
        <f t="shared" si="8"/>
        <v>611.6</v>
      </c>
      <c r="BL54" s="3">
        <f t="shared" si="8"/>
        <v>57577.4</v>
      </c>
      <c r="BM54" s="3">
        <f t="shared" si="8"/>
        <v>205.4</v>
      </c>
      <c r="BN54" s="3">
        <f t="shared" si="8"/>
        <v>18.600000000000001</v>
      </c>
      <c r="BO54" s="3">
        <f t="shared" si="8"/>
        <v>52</v>
      </c>
      <c r="BP54" s="3">
        <f t="shared" si="8"/>
        <v>278.5</v>
      </c>
      <c r="BQ54" s="3">
        <f t="shared" si="8"/>
        <v>103.3</v>
      </c>
      <c r="BR54" s="3">
        <f t="shared" si="8"/>
        <v>28.6</v>
      </c>
      <c r="BS54" s="3">
        <f t="shared" si="8"/>
        <v>291.7</v>
      </c>
      <c r="BT54" s="3">
        <f t="shared" si="8"/>
        <v>466.6</v>
      </c>
      <c r="BU54" s="3">
        <f t="shared" si="8"/>
        <v>2129.1</v>
      </c>
      <c r="BV54" s="3">
        <f t="shared" si="8"/>
        <v>78.900000000000006</v>
      </c>
      <c r="BW54" s="3">
        <f t="shared" si="8"/>
        <v>764.1</v>
      </c>
      <c r="BX54" s="3">
        <f t="shared" si="8"/>
        <v>13.4</v>
      </c>
      <c r="BY54" s="3">
        <f t="shared" si="8"/>
        <v>82.2</v>
      </c>
      <c r="BZ54" s="3">
        <f t="shared" si="8"/>
        <v>56.1</v>
      </c>
      <c r="CA54" s="3">
        <f t="shared" si="8"/>
        <v>151.9</v>
      </c>
      <c r="CB54" s="3">
        <f t="shared" si="8"/>
        <v>562.29999999999995</v>
      </c>
      <c r="CC54" s="3">
        <f t="shared" si="8"/>
        <v>1254.2</v>
      </c>
      <c r="CD54" s="3">
        <f>AVERAGE(AQ54:AQ63)</f>
        <v>65.3</v>
      </c>
      <c r="CE54" s="2">
        <f>AVERAGE(AR54:AR63)</f>
        <v>1.1534448420231629</v>
      </c>
      <c r="CF54" s="2">
        <f>AVERAGE(AV54:AV63)</f>
        <v>13258.6</v>
      </c>
      <c r="CG54" s="2">
        <f>AVERAGE(AW54:AW63)</f>
        <v>4034.7</v>
      </c>
      <c r="CH54" s="2">
        <f>AVERAGE(AX54:AX63)</f>
        <v>3.2886025973048034</v>
      </c>
    </row>
    <row r="55" spans="1:86" x14ac:dyDescent="0.3">
      <c r="A55" s="2" t="s">
        <v>138</v>
      </c>
      <c r="B55" s="2">
        <f t="shared" si="3"/>
        <v>2.5499999999999989</v>
      </c>
      <c r="D55" s="2">
        <v>153.5</v>
      </c>
      <c r="E55" s="2">
        <v>6.8</v>
      </c>
      <c r="F55" s="2" t="s">
        <v>87</v>
      </c>
      <c r="G55" s="2">
        <v>1.8547000000000001E-2</v>
      </c>
      <c r="H55" s="2">
        <v>-1.1256E-2</v>
      </c>
      <c r="I55" s="2">
        <v>9.5080000000000008E-3</v>
      </c>
      <c r="J55" s="2">
        <v>9.6647999999999998E-2</v>
      </c>
      <c r="K55" s="3">
        <v>39019</v>
      </c>
      <c r="L55" s="2">
        <v>1.29</v>
      </c>
      <c r="M55" s="3">
        <v>29</v>
      </c>
      <c r="N55" s="3">
        <v>199</v>
      </c>
      <c r="O55" s="3">
        <v>0</v>
      </c>
      <c r="P55" s="3">
        <v>26</v>
      </c>
      <c r="Q55" s="3">
        <v>661</v>
      </c>
      <c r="R55" s="3">
        <v>303</v>
      </c>
      <c r="S55" s="3">
        <v>2538</v>
      </c>
      <c r="T55" s="3">
        <v>4454</v>
      </c>
      <c r="U55" s="3">
        <v>2853</v>
      </c>
      <c r="V55" s="3">
        <v>120</v>
      </c>
      <c r="W55" s="3">
        <v>524</v>
      </c>
      <c r="X55" s="3">
        <v>599</v>
      </c>
      <c r="Y55" s="3">
        <v>58246</v>
      </c>
      <c r="Z55" s="3">
        <v>211</v>
      </c>
      <c r="AA55" s="3">
        <v>17</v>
      </c>
      <c r="AB55" s="3">
        <v>46</v>
      </c>
      <c r="AC55" s="3">
        <v>259</v>
      </c>
      <c r="AD55" s="3">
        <v>122</v>
      </c>
      <c r="AE55" s="3">
        <v>11</v>
      </c>
      <c r="AF55" s="3">
        <v>292</v>
      </c>
      <c r="AG55" s="3">
        <v>473</v>
      </c>
      <c r="AH55" s="3">
        <v>2160</v>
      </c>
      <c r="AI55" s="3">
        <v>81</v>
      </c>
      <c r="AJ55" s="3">
        <v>752</v>
      </c>
      <c r="AK55" s="3">
        <v>0</v>
      </c>
      <c r="AL55" s="3">
        <v>63</v>
      </c>
      <c r="AM55" s="3">
        <v>39</v>
      </c>
      <c r="AN55" s="3">
        <v>152</v>
      </c>
      <c r="AO55" s="3">
        <v>574</v>
      </c>
      <c r="AP55" s="3">
        <v>1232</v>
      </c>
      <c r="AQ55" s="3">
        <v>22</v>
      </c>
      <c r="AR55" s="2">
        <f t="shared" si="0"/>
        <v>1.124113475177305</v>
      </c>
      <c r="AS55" s="3">
        <v>632</v>
      </c>
      <c r="AT55" s="3">
        <v>0</v>
      </c>
      <c r="AU55" s="3">
        <v>95</v>
      </c>
      <c r="AV55" s="3">
        <v>13140</v>
      </c>
      <c r="AW55" s="3">
        <v>4113</v>
      </c>
      <c r="AX55" s="3">
        <f t="shared" si="1"/>
        <v>3.1947483588621446</v>
      </c>
      <c r="AY55" s="2">
        <v>0.29099999999999998</v>
      </c>
      <c r="AZ55" s="3"/>
      <c r="BA55" s="3"/>
      <c r="BB55" s="3"/>
      <c r="BC55" s="3"/>
      <c r="BI55" s="3"/>
      <c r="BM55" s="3"/>
      <c r="BN55" s="3"/>
      <c r="BO55" s="3"/>
      <c r="CE55" s="2"/>
    </row>
    <row r="56" spans="1:86" x14ac:dyDescent="0.3">
      <c r="A56" s="2" t="s">
        <v>139</v>
      </c>
      <c r="B56" s="2">
        <f t="shared" si="3"/>
        <v>2.5999999999999996</v>
      </c>
      <c r="D56" s="2">
        <v>154</v>
      </c>
      <c r="E56" s="2">
        <v>6.8</v>
      </c>
      <c r="F56" s="2" t="s">
        <v>87</v>
      </c>
      <c r="G56" s="2">
        <v>1.8547000000000001E-2</v>
      </c>
      <c r="H56" s="2">
        <v>-1.1256E-2</v>
      </c>
      <c r="I56" s="2">
        <v>9.5080000000000008E-3</v>
      </c>
      <c r="J56" s="2">
        <v>9.6647999999999998E-2</v>
      </c>
      <c r="K56" s="3">
        <v>38703</v>
      </c>
      <c r="L56" s="2">
        <v>1.3</v>
      </c>
      <c r="M56" s="3">
        <v>8</v>
      </c>
      <c r="N56" s="3">
        <v>190</v>
      </c>
      <c r="O56" s="3">
        <v>0</v>
      </c>
      <c r="P56" s="3">
        <v>16</v>
      </c>
      <c r="Q56" s="3">
        <v>687</v>
      </c>
      <c r="R56" s="3">
        <v>341</v>
      </c>
      <c r="S56" s="3">
        <v>2392</v>
      </c>
      <c r="T56" s="3">
        <v>4573</v>
      </c>
      <c r="U56" s="3">
        <v>2828</v>
      </c>
      <c r="V56" s="3">
        <v>97</v>
      </c>
      <c r="W56" s="3">
        <v>460</v>
      </c>
      <c r="X56" s="3">
        <v>637</v>
      </c>
      <c r="Y56" s="3">
        <v>56899</v>
      </c>
      <c r="Z56" s="3">
        <v>213</v>
      </c>
      <c r="AA56" s="3">
        <v>47</v>
      </c>
      <c r="AB56" s="3">
        <v>99</v>
      </c>
      <c r="AC56" s="3">
        <v>317</v>
      </c>
      <c r="AD56" s="3">
        <v>146</v>
      </c>
      <c r="AE56" s="3">
        <v>93</v>
      </c>
      <c r="AF56" s="3">
        <v>317</v>
      </c>
      <c r="AG56" s="3">
        <v>426</v>
      </c>
      <c r="AH56" s="3">
        <v>2168</v>
      </c>
      <c r="AI56" s="3">
        <v>21</v>
      </c>
      <c r="AJ56" s="3">
        <v>827</v>
      </c>
      <c r="AK56" s="3">
        <v>0</v>
      </c>
      <c r="AL56" s="3">
        <v>76</v>
      </c>
      <c r="AM56" s="3">
        <v>66</v>
      </c>
      <c r="AN56" s="3">
        <v>191</v>
      </c>
      <c r="AO56" s="3">
        <v>583</v>
      </c>
      <c r="AP56" s="3">
        <v>1240</v>
      </c>
      <c r="AQ56" s="3">
        <v>90</v>
      </c>
      <c r="AR56" s="2">
        <f t="shared" si="0"/>
        <v>1.1822742474916388</v>
      </c>
      <c r="AS56" s="3">
        <v>550</v>
      </c>
      <c r="AT56" s="3">
        <v>0</v>
      </c>
      <c r="AU56" s="3">
        <v>0</v>
      </c>
      <c r="AV56" s="3">
        <v>13004</v>
      </c>
      <c r="AW56" s="3">
        <v>3945</v>
      </c>
      <c r="AX56" s="3">
        <f t="shared" si="1"/>
        <v>3.2963244613434726</v>
      </c>
      <c r="AY56" s="2">
        <v>0.28999999999999998</v>
      </c>
      <c r="AZ56" s="3"/>
      <c r="BA56" s="3"/>
      <c r="BB56" s="3"/>
      <c r="BC56" s="3"/>
      <c r="BI56" s="3"/>
      <c r="BM56" s="3"/>
      <c r="BN56" s="3"/>
      <c r="BO56" s="3"/>
      <c r="CE56" s="2"/>
    </row>
    <row r="57" spans="1:86" x14ac:dyDescent="0.3">
      <c r="A57" s="2" t="s">
        <v>140</v>
      </c>
      <c r="B57" s="2">
        <f t="shared" si="3"/>
        <v>2.6499999999999986</v>
      </c>
      <c r="D57" s="2">
        <v>154.5</v>
      </c>
      <c r="E57" s="2">
        <v>6.8</v>
      </c>
      <c r="F57" s="2" t="s">
        <v>87</v>
      </c>
      <c r="G57" s="2">
        <v>1.8547000000000001E-2</v>
      </c>
      <c r="H57" s="2">
        <v>-1.1256E-2</v>
      </c>
      <c r="I57" s="2">
        <v>9.5080000000000008E-3</v>
      </c>
      <c r="J57" s="2">
        <v>9.6647999999999998E-2</v>
      </c>
      <c r="K57" s="3">
        <v>38317</v>
      </c>
      <c r="L57" s="2">
        <v>1.35</v>
      </c>
      <c r="M57" s="3">
        <v>48</v>
      </c>
      <c r="N57" s="3">
        <v>165</v>
      </c>
      <c r="O57" s="3">
        <v>0</v>
      </c>
      <c r="P57" s="3">
        <v>19</v>
      </c>
      <c r="Q57" s="3">
        <v>674</v>
      </c>
      <c r="R57" s="3">
        <v>296</v>
      </c>
      <c r="S57" s="3">
        <v>2407</v>
      </c>
      <c r="T57" s="3">
        <v>4560</v>
      </c>
      <c r="U57" s="3">
        <v>2670</v>
      </c>
      <c r="V57" s="3">
        <v>68</v>
      </c>
      <c r="W57" s="3">
        <v>434</v>
      </c>
      <c r="X57" s="3">
        <v>583</v>
      </c>
      <c r="Y57" s="3">
        <v>57612</v>
      </c>
      <c r="Z57" s="3">
        <v>208</v>
      </c>
      <c r="AA57" s="3">
        <v>0</v>
      </c>
      <c r="AB57" s="3">
        <v>69</v>
      </c>
      <c r="AC57" s="3">
        <v>262</v>
      </c>
      <c r="AD57" s="3">
        <v>131</v>
      </c>
      <c r="AE57" s="3">
        <v>0</v>
      </c>
      <c r="AF57" s="3">
        <v>249</v>
      </c>
      <c r="AG57" s="3">
        <v>512</v>
      </c>
      <c r="AH57" s="3">
        <v>2150</v>
      </c>
      <c r="AI57" s="3">
        <v>93</v>
      </c>
      <c r="AJ57" s="3">
        <v>736</v>
      </c>
      <c r="AK57" s="3">
        <v>0</v>
      </c>
      <c r="AL57" s="3">
        <v>85</v>
      </c>
      <c r="AM57" s="3">
        <v>85</v>
      </c>
      <c r="AN57" s="3">
        <v>159</v>
      </c>
      <c r="AO57" s="3">
        <v>598</v>
      </c>
      <c r="AP57" s="3">
        <v>1312</v>
      </c>
      <c r="AQ57" s="3">
        <v>103</v>
      </c>
      <c r="AR57" s="2">
        <f t="shared" si="0"/>
        <v>1.1092646447860408</v>
      </c>
      <c r="AS57" s="3">
        <v>660</v>
      </c>
      <c r="AT57" s="3">
        <v>15</v>
      </c>
      <c r="AU57" s="3">
        <v>66</v>
      </c>
      <c r="AV57" s="3">
        <v>13841</v>
      </c>
      <c r="AW57" s="3">
        <v>4050</v>
      </c>
      <c r="AX57" s="3">
        <f t="shared" si="1"/>
        <v>3.417530864197531</v>
      </c>
      <c r="AY57" s="2">
        <v>0.28199999999999997</v>
      </c>
      <c r="AZ57" s="3"/>
      <c r="BA57" s="3"/>
      <c r="BB57" s="3"/>
      <c r="BC57" s="3"/>
      <c r="BI57" s="3"/>
      <c r="BM57" s="3"/>
      <c r="BN57" s="3"/>
      <c r="BO57" s="3"/>
      <c r="CE57" s="2"/>
    </row>
    <row r="58" spans="1:86" x14ac:dyDescent="0.3">
      <c r="A58" s="2" t="s">
        <v>141</v>
      </c>
      <c r="B58" s="2">
        <f t="shared" si="3"/>
        <v>2.6999999999999993</v>
      </c>
      <c r="D58" s="2">
        <v>155</v>
      </c>
      <c r="E58" s="2">
        <v>6.8</v>
      </c>
      <c r="F58" s="2" t="s">
        <v>87</v>
      </c>
      <c r="G58" s="2">
        <v>1.8547000000000001E-2</v>
      </c>
      <c r="H58" s="2">
        <v>-1.1256E-2</v>
      </c>
      <c r="I58" s="2">
        <v>9.5080000000000008E-3</v>
      </c>
      <c r="J58" s="2">
        <v>9.6647999999999998E-2</v>
      </c>
      <c r="K58" s="3">
        <v>38707</v>
      </c>
      <c r="L58" s="2">
        <v>1.4</v>
      </c>
      <c r="M58" s="3">
        <v>47</v>
      </c>
      <c r="N58" s="3">
        <v>186</v>
      </c>
      <c r="O58" s="3">
        <v>0</v>
      </c>
      <c r="P58" s="3">
        <v>53</v>
      </c>
      <c r="Q58" s="3">
        <v>721</v>
      </c>
      <c r="R58" s="3">
        <v>309</v>
      </c>
      <c r="S58" s="3">
        <v>2413</v>
      </c>
      <c r="T58" s="3">
        <v>4527</v>
      </c>
      <c r="U58" s="3">
        <v>2742</v>
      </c>
      <c r="V58" s="3">
        <v>65</v>
      </c>
      <c r="W58" s="3">
        <v>489</v>
      </c>
      <c r="X58" s="3">
        <v>620</v>
      </c>
      <c r="Y58" s="3">
        <v>57626</v>
      </c>
      <c r="Z58" s="3">
        <v>255</v>
      </c>
      <c r="AA58" s="3">
        <v>30</v>
      </c>
      <c r="AB58" s="3">
        <v>28</v>
      </c>
      <c r="AC58" s="3">
        <v>218</v>
      </c>
      <c r="AD58" s="3">
        <v>77</v>
      </c>
      <c r="AE58" s="3">
        <v>0</v>
      </c>
      <c r="AF58" s="3">
        <v>326</v>
      </c>
      <c r="AG58" s="3">
        <v>447</v>
      </c>
      <c r="AH58" s="3">
        <v>2147</v>
      </c>
      <c r="AI58" s="3">
        <v>125</v>
      </c>
      <c r="AJ58" s="3">
        <v>733</v>
      </c>
      <c r="AK58" s="3">
        <v>0</v>
      </c>
      <c r="AL58" s="3">
        <v>78</v>
      </c>
      <c r="AM58" s="3">
        <v>46</v>
      </c>
      <c r="AN58" s="3">
        <v>159</v>
      </c>
      <c r="AO58" s="3">
        <v>565</v>
      </c>
      <c r="AP58" s="3">
        <v>1244</v>
      </c>
      <c r="AQ58" s="3">
        <v>90</v>
      </c>
      <c r="AR58" s="2">
        <f t="shared" si="0"/>
        <v>1.1363447990053874</v>
      </c>
      <c r="AS58" s="3">
        <v>536</v>
      </c>
      <c r="AT58" s="3">
        <v>0</v>
      </c>
      <c r="AU58" s="3">
        <v>0</v>
      </c>
      <c r="AV58" s="3">
        <v>13307</v>
      </c>
      <c r="AW58" s="3">
        <v>3989</v>
      </c>
      <c r="AX58" s="3">
        <f t="shared" si="1"/>
        <v>3.3359237904236649</v>
      </c>
      <c r="AY58" s="2">
        <v>0.28699999999999998</v>
      </c>
      <c r="AZ58" s="3"/>
      <c r="BA58" s="3"/>
      <c r="BB58" s="3"/>
      <c r="BC58" s="3"/>
      <c r="BI58" s="3"/>
      <c r="BM58" s="3"/>
      <c r="BN58" s="3"/>
      <c r="BO58" s="3"/>
      <c r="CE58" s="2"/>
    </row>
    <row r="59" spans="1:86" x14ac:dyDescent="0.3">
      <c r="A59" s="2" t="s">
        <v>142</v>
      </c>
      <c r="B59" s="2">
        <f t="shared" si="3"/>
        <v>2.75</v>
      </c>
      <c r="D59" s="2">
        <v>155.5</v>
      </c>
      <c r="E59" s="2">
        <v>6.8</v>
      </c>
      <c r="F59" s="2" t="s">
        <v>87</v>
      </c>
      <c r="G59" s="2">
        <v>1.8547000000000001E-2</v>
      </c>
      <c r="H59" s="2">
        <v>-1.1256E-2</v>
      </c>
      <c r="I59" s="2">
        <v>9.5080000000000008E-3</v>
      </c>
      <c r="J59" s="2">
        <v>9.6647999999999998E-2</v>
      </c>
      <c r="K59" s="3">
        <v>39342</v>
      </c>
      <c r="L59" s="2">
        <v>1.36</v>
      </c>
      <c r="M59" s="3">
        <v>52</v>
      </c>
      <c r="N59" s="3">
        <v>194</v>
      </c>
      <c r="O59" s="3">
        <v>11</v>
      </c>
      <c r="P59" s="3">
        <v>28</v>
      </c>
      <c r="Q59" s="3">
        <v>662</v>
      </c>
      <c r="R59" s="3">
        <v>303</v>
      </c>
      <c r="S59" s="3">
        <v>2276</v>
      </c>
      <c r="T59" s="3">
        <v>4477</v>
      </c>
      <c r="U59" s="3">
        <v>2753</v>
      </c>
      <c r="V59" s="3">
        <v>145</v>
      </c>
      <c r="W59" s="3">
        <v>446</v>
      </c>
      <c r="X59" s="3">
        <v>648</v>
      </c>
      <c r="Y59" s="3">
        <v>58170</v>
      </c>
      <c r="Z59" s="3">
        <v>168</v>
      </c>
      <c r="AA59" s="3">
        <v>0</v>
      </c>
      <c r="AB59" s="3">
        <v>108</v>
      </c>
      <c r="AC59" s="3">
        <v>343</v>
      </c>
      <c r="AD59" s="3">
        <v>60</v>
      </c>
      <c r="AE59" s="3">
        <v>0</v>
      </c>
      <c r="AF59" s="3">
        <v>273</v>
      </c>
      <c r="AG59" s="3">
        <v>525</v>
      </c>
      <c r="AH59" s="3">
        <v>2237</v>
      </c>
      <c r="AI59" s="3">
        <v>118</v>
      </c>
      <c r="AJ59" s="3">
        <v>813</v>
      </c>
      <c r="AK59" s="3">
        <v>0</v>
      </c>
      <c r="AL59" s="3">
        <v>7</v>
      </c>
      <c r="AM59" s="3">
        <v>34</v>
      </c>
      <c r="AN59" s="3">
        <v>164</v>
      </c>
      <c r="AO59" s="3">
        <v>544</v>
      </c>
      <c r="AP59" s="3">
        <v>1235</v>
      </c>
      <c r="AQ59" s="3">
        <v>97</v>
      </c>
      <c r="AR59" s="2">
        <f t="shared" si="0"/>
        <v>1.2095782073813708</v>
      </c>
      <c r="AS59" s="3">
        <v>564</v>
      </c>
      <c r="AT59" s="3">
        <v>0</v>
      </c>
      <c r="AU59" s="3">
        <v>0</v>
      </c>
      <c r="AV59" s="3">
        <v>13484</v>
      </c>
      <c r="AW59" s="3">
        <v>4214</v>
      </c>
      <c r="AX59" s="3">
        <f t="shared" si="1"/>
        <v>3.1998101566207877</v>
      </c>
      <c r="AY59" s="2">
        <v>0.29399999999999998</v>
      </c>
      <c r="AZ59" s="3"/>
      <c r="BA59" s="3"/>
      <c r="BB59" s="3"/>
      <c r="BC59" s="3"/>
      <c r="BI59" s="3"/>
      <c r="BM59" s="3"/>
      <c r="BN59" s="3"/>
      <c r="BO59" s="3"/>
      <c r="CE59" s="2"/>
    </row>
    <row r="60" spans="1:86" x14ac:dyDescent="0.3">
      <c r="A60" s="2" t="s">
        <v>143</v>
      </c>
      <c r="B60" s="2">
        <f t="shared" si="3"/>
        <v>2.7999999999999989</v>
      </c>
      <c r="D60" s="2">
        <v>156</v>
      </c>
      <c r="E60" s="2">
        <v>6.8</v>
      </c>
      <c r="F60" s="2" t="s">
        <v>87</v>
      </c>
      <c r="G60" s="2">
        <v>1.8547000000000001E-2</v>
      </c>
      <c r="H60" s="2">
        <v>-1.1256E-2</v>
      </c>
      <c r="I60" s="2">
        <v>9.5080000000000008E-3</v>
      </c>
      <c r="J60" s="2">
        <v>9.6647999999999998E-2</v>
      </c>
      <c r="K60" s="3">
        <v>38787</v>
      </c>
      <c r="L60" s="2">
        <v>1.3</v>
      </c>
      <c r="M60" s="3">
        <v>33</v>
      </c>
      <c r="N60" s="3">
        <v>163</v>
      </c>
      <c r="O60" s="3">
        <v>0</v>
      </c>
      <c r="P60" s="3">
        <v>20</v>
      </c>
      <c r="Q60" s="3">
        <v>699</v>
      </c>
      <c r="R60" s="3">
        <v>319</v>
      </c>
      <c r="S60" s="3">
        <v>2470</v>
      </c>
      <c r="T60" s="3">
        <v>4629</v>
      </c>
      <c r="U60" s="3">
        <v>2963</v>
      </c>
      <c r="V60" s="3">
        <v>98</v>
      </c>
      <c r="W60" s="3">
        <v>471</v>
      </c>
      <c r="X60" s="3">
        <v>619</v>
      </c>
      <c r="Y60" s="3">
        <v>58393</v>
      </c>
      <c r="Z60" s="3">
        <v>205</v>
      </c>
      <c r="AA60" s="3">
        <v>14</v>
      </c>
      <c r="AB60" s="3">
        <v>51</v>
      </c>
      <c r="AC60" s="3">
        <v>272</v>
      </c>
      <c r="AD60" s="3">
        <v>75</v>
      </c>
      <c r="AE60" s="3">
        <v>0</v>
      </c>
      <c r="AF60" s="3">
        <v>258</v>
      </c>
      <c r="AG60" s="3">
        <v>432</v>
      </c>
      <c r="AH60" s="3">
        <v>2175</v>
      </c>
      <c r="AI60" s="3">
        <v>87</v>
      </c>
      <c r="AJ60" s="3">
        <v>736</v>
      </c>
      <c r="AK60" s="3">
        <v>0</v>
      </c>
      <c r="AL60" s="3">
        <v>61</v>
      </c>
      <c r="AM60" s="3">
        <v>72</v>
      </c>
      <c r="AN60" s="3">
        <v>160</v>
      </c>
      <c r="AO60" s="3">
        <v>510</v>
      </c>
      <c r="AP60" s="3">
        <v>1314</v>
      </c>
      <c r="AQ60" s="3">
        <v>17</v>
      </c>
      <c r="AR60" s="2">
        <f t="shared" si="0"/>
        <v>1.1995951417004049</v>
      </c>
      <c r="AS60" s="3">
        <v>603</v>
      </c>
      <c r="AT60" s="3">
        <v>20</v>
      </c>
      <c r="AU60" s="3">
        <v>0</v>
      </c>
      <c r="AV60" s="3">
        <v>13383</v>
      </c>
      <c r="AW60" s="3">
        <v>3844</v>
      </c>
      <c r="AX60" s="3">
        <f t="shared" si="1"/>
        <v>3.4815296566077003</v>
      </c>
      <c r="AY60" s="2">
        <v>0.28599999999999998</v>
      </c>
      <c r="AZ60" s="3"/>
      <c r="BA60" s="3"/>
      <c r="BB60" s="3"/>
      <c r="BC60" s="3"/>
      <c r="BI60" s="3"/>
      <c r="BM60" s="3"/>
      <c r="BN60" s="3"/>
      <c r="BO60" s="3"/>
      <c r="CE60" s="2"/>
    </row>
    <row r="61" spans="1:86" x14ac:dyDescent="0.3">
      <c r="A61" s="2" t="s">
        <v>144</v>
      </c>
      <c r="B61" s="2">
        <f t="shared" si="3"/>
        <v>2.8499999999999996</v>
      </c>
      <c r="D61" s="2">
        <v>156.5</v>
      </c>
      <c r="E61" s="2">
        <v>6.79</v>
      </c>
      <c r="F61" s="2" t="s">
        <v>87</v>
      </c>
      <c r="G61" s="2">
        <v>1.8547000000000001E-2</v>
      </c>
      <c r="H61" s="2">
        <v>-1.1256E-2</v>
      </c>
      <c r="I61" s="2">
        <v>9.5080000000000008E-3</v>
      </c>
      <c r="J61" s="2">
        <v>9.6647999999999998E-2</v>
      </c>
      <c r="K61" s="3">
        <v>39052</v>
      </c>
      <c r="L61" s="2">
        <v>1.49</v>
      </c>
      <c r="M61" s="3">
        <v>9</v>
      </c>
      <c r="N61" s="3">
        <v>200</v>
      </c>
      <c r="O61" s="3">
        <v>0</v>
      </c>
      <c r="P61" s="3">
        <v>51</v>
      </c>
      <c r="Q61" s="3">
        <v>675</v>
      </c>
      <c r="R61" s="3">
        <v>309</v>
      </c>
      <c r="S61" s="3">
        <v>2415</v>
      </c>
      <c r="T61" s="3">
        <v>4636</v>
      </c>
      <c r="U61" s="3">
        <v>2655</v>
      </c>
      <c r="V61" s="3">
        <v>138</v>
      </c>
      <c r="W61" s="3">
        <v>461</v>
      </c>
      <c r="X61" s="3">
        <v>667</v>
      </c>
      <c r="Y61" s="3">
        <v>58629</v>
      </c>
      <c r="Z61" s="3">
        <v>107</v>
      </c>
      <c r="AA61" s="3">
        <v>18</v>
      </c>
      <c r="AB61" s="3">
        <v>66</v>
      </c>
      <c r="AC61" s="3">
        <v>216</v>
      </c>
      <c r="AD61" s="3">
        <v>96</v>
      </c>
      <c r="AE61" s="3">
        <v>106</v>
      </c>
      <c r="AF61" s="3">
        <v>334</v>
      </c>
      <c r="AG61" s="3">
        <v>471</v>
      </c>
      <c r="AH61" s="3">
        <v>2016</v>
      </c>
      <c r="AI61" s="3">
        <v>15</v>
      </c>
      <c r="AJ61" s="3">
        <v>737</v>
      </c>
      <c r="AK61" s="3">
        <v>134</v>
      </c>
      <c r="AL61" s="3">
        <v>162</v>
      </c>
      <c r="AM61" s="3">
        <v>46</v>
      </c>
      <c r="AN61" s="3">
        <v>139</v>
      </c>
      <c r="AO61" s="3">
        <v>572</v>
      </c>
      <c r="AP61" s="3">
        <v>1273</v>
      </c>
      <c r="AQ61" s="3">
        <v>119</v>
      </c>
      <c r="AR61" s="2">
        <f t="shared" si="0"/>
        <v>1.0993788819875776</v>
      </c>
      <c r="AS61" s="3">
        <v>702</v>
      </c>
      <c r="AT61" s="3">
        <v>0</v>
      </c>
      <c r="AU61" s="3">
        <v>18</v>
      </c>
      <c r="AV61" s="3">
        <v>12917</v>
      </c>
      <c r="AW61" s="3">
        <v>4150</v>
      </c>
      <c r="AX61" s="3">
        <f t="shared" si="1"/>
        <v>3.1125301204819276</v>
      </c>
      <c r="AY61" s="2">
        <v>0.28999999999999998</v>
      </c>
      <c r="AZ61" s="3"/>
      <c r="BA61" s="3"/>
      <c r="BB61" s="3"/>
      <c r="BC61" s="3"/>
      <c r="BI61" s="3"/>
      <c r="BM61" s="3"/>
      <c r="BN61" s="3"/>
      <c r="BO61" s="3"/>
      <c r="CE61" s="2"/>
    </row>
    <row r="62" spans="1:86" x14ac:dyDescent="0.3">
      <c r="A62" s="2" t="s">
        <v>145</v>
      </c>
      <c r="B62" s="2">
        <f t="shared" si="3"/>
        <v>2.8999999999999986</v>
      </c>
      <c r="D62" s="2">
        <v>157</v>
      </c>
      <c r="E62" s="2">
        <v>6.8</v>
      </c>
      <c r="F62" s="2" t="s">
        <v>87</v>
      </c>
      <c r="G62" s="2">
        <v>1.8547000000000001E-2</v>
      </c>
      <c r="H62" s="2">
        <v>-1.1256E-2</v>
      </c>
      <c r="I62" s="2">
        <v>9.5080000000000008E-3</v>
      </c>
      <c r="J62" s="2">
        <v>9.6647999999999998E-2</v>
      </c>
      <c r="K62" s="3">
        <v>38670</v>
      </c>
      <c r="L62" s="2">
        <v>1.4</v>
      </c>
      <c r="M62" s="3">
        <v>40</v>
      </c>
      <c r="N62" s="3">
        <v>190</v>
      </c>
      <c r="O62" s="3">
        <v>0</v>
      </c>
      <c r="P62" s="3">
        <v>39</v>
      </c>
      <c r="Q62" s="3">
        <v>690</v>
      </c>
      <c r="R62" s="3">
        <v>284</v>
      </c>
      <c r="S62" s="3">
        <v>2247</v>
      </c>
      <c r="T62" s="3">
        <v>4158</v>
      </c>
      <c r="U62" s="3">
        <v>2700</v>
      </c>
      <c r="V62" s="3">
        <v>139</v>
      </c>
      <c r="W62" s="3">
        <v>506</v>
      </c>
      <c r="X62" s="3">
        <v>606</v>
      </c>
      <c r="Y62" s="3">
        <v>56949</v>
      </c>
      <c r="Z62" s="3">
        <v>263</v>
      </c>
      <c r="AA62" s="3">
        <v>25</v>
      </c>
      <c r="AB62" s="3">
        <v>25</v>
      </c>
      <c r="AC62" s="3">
        <v>278</v>
      </c>
      <c r="AD62" s="3">
        <v>164</v>
      </c>
      <c r="AE62" s="3">
        <v>48</v>
      </c>
      <c r="AF62" s="3">
        <v>330</v>
      </c>
      <c r="AG62" s="3">
        <v>453</v>
      </c>
      <c r="AH62" s="3">
        <v>2054</v>
      </c>
      <c r="AI62" s="3">
        <v>147</v>
      </c>
      <c r="AJ62" s="3">
        <v>867</v>
      </c>
      <c r="AK62" s="3">
        <v>0</v>
      </c>
      <c r="AL62" s="3">
        <v>42</v>
      </c>
      <c r="AM62" s="3">
        <v>40</v>
      </c>
      <c r="AN62" s="3">
        <v>163</v>
      </c>
      <c r="AO62" s="3">
        <v>569</v>
      </c>
      <c r="AP62" s="3">
        <v>1273</v>
      </c>
      <c r="AQ62" s="3">
        <v>92</v>
      </c>
      <c r="AR62" s="2">
        <f t="shared" si="0"/>
        <v>1.2016021361815754</v>
      </c>
      <c r="AS62" s="3">
        <v>442</v>
      </c>
      <c r="AT62" s="3">
        <v>8</v>
      </c>
      <c r="AU62" s="3">
        <v>0</v>
      </c>
      <c r="AV62" s="3">
        <v>13423</v>
      </c>
      <c r="AW62" s="3">
        <v>3977</v>
      </c>
      <c r="AX62" s="3">
        <f t="shared" si="1"/>
        <v>3.375157153633392</v>
      </c>
      <c r="AY62" s="2">
        <v>0.29499999999999998</v>
      </c>
      <c r="AZ62" s="3"/>
      <c r="BA62" s="3"/>
      <c r="BB62" s="3"/>
      <c r="BC62" s="3"/>
      <c r="BI62" s="3"/>
      <c r="BM62" s="3"/>
      <c r="BN62" s="3"/>
      <c r="BO62" s="3"/>
      <c r="CE62" s="2"/>
    </row>
    <row r="63" spans="1:86" x14ac:dyDescent="0.3">
      <c r="A63" s="2" t="s">
        <v>146</v>
      </c>
      <c r="B63" s="2">
        <f t="shared" si="3"/>
        <v>2.9499999999999993</v>
      </c>
      <c r="D63" s="2">
        <v>157.5</v>
      </c>
      <c r="E63" s="2">
        <v>6.81</v>
      </c>
      <c r="F63" s="2" t="s">
        <v>87</v>
      </c>
      <c r="G63" s="2">
        <v>1.8547000000000001E-2</v>
      </c>
      <c r="H63" s="2">
        <v>-1.1256E-2</v>
      </c>
      <c r="I63" s="2">
        <v>9.5080000000000008E-3</v>
      </c>
      <c r="J63" s="2">
        <v>9.6647999999999998E-2</v>
      </c>
      <c r="K63" s="3">
        <v>38108</v>
      </c>
      <c r="L63" s="2">
        <v>1.37</v>
      </c>
      <c r="M63" s="3">
        <v>26</v>
      </c>
      <c r="N63" s="3">
        <v>195</v>
      </c>
      <c r="O63" s="3">
        <v>0</v>
      </c>
      <c r="P63" s="3">
        <v>23</v>
      </c>
      <c r="Q63" s="3">
        <v>644</v>
      </c>
      <c r="R63" s="3">
        <v>309</v>
      </c>
      <c r="S63" s="3">
        <v>2328</v>
      </c>
      <c r="T63" s="3">
        <v>4434</v>
      </c>
      <c r="U63" s="3">
        <v>2552</v>
      </c>
      <c r="V63" s="3">
        <v>102</v>
      </c>
      <c r="W63" s="3">
        <v>467</v>
      </c>
      <c r="X63" s="3">
        <v>554</v>
      </c>
      <c r="Y63" s="3">
        <v>55797</v>
      </c>
      <c r="Z63" s="3">
        <v>255</v>
      </c>
      <c r="AA63" s="3">
        <v>35</v>
      </c>
      <c r="AB63" s="3">
        <v>28</v>
      </c>
      <c r="AC63" s="3">
        <v>310</v>
      </c>
      <c r="AD63" s="3">
        <v>82</v>
      </c>
      <c r="AE63" s="3">
        <v>20</v>
      </c>
      <c r="AF63" s="3">
        <v>265</v>
      </c>
      <c r="AG63" s="3">
        <v>455</v>
      </c>
      <c r="AH63" s="3">
        <v>2021</v>
      </c>
      <c r="AI63" s="3">
        <v>47</v>
      </c>
      <c r="AJ63" s="3">
        <v>657</v>
      </c>
      <c r="AK63" s="3">
        <v>0</v>
      </c>
      <c r="AL63" s="3">
        <v>96</v>
      </c>
      <c r="AM63" s="3">
        <v>66</v>
      </c>
      <c r="AN63" s="3">
        <v>105</v>
      </c>
      <c r="AO63" s="3">
        <v>538</v>
      </c>
      <c r="AP63" s="3">
        <v>1239</v>
      </c>
      <c r="AQ63" s="3">
        <v>12</v>
      </c>
      <c r="AR63" s="2">
        <f t="shared" si="0"/>
        <v>1.0962199312714778</v>
      </c>
      <c r="AS63" s="3">
        <v>473</v>
      </c>
      <c r="AT63" s="3">
        <v>8</v>
      </c>
      <c r="AU63" s="3">
        <v>24</v>
      </c>
      <c r="AV63" s="3">
        <v>13093</v>
      </c>
      <c r="AW63" s="3">
        <v>3949</v>
      </c>
      <c r="AX63" s="3">
        <f t="shared" si="1"/>
        <v>3.3155229171942264</v>
      </c>
      <c r="AY63" s="2">
        <v>0.28999999999999998</v>
      </c>
      <c r="AZ63" s="3"/>
      <c r="BA63" s="3"/>
      <c r="BB63" s="3"/>
      <c r="BC63" s="3"/>
      <c r="BI63" s="3"/>
      <c r="BM63" s="3"/>
      <c r="BN63" s="3"/>
      <c r="BO63" s="3"/>
      <c r="CE63" s="2"/>
    </row>
    <row r="64" spans="1:86" x14ac:dyDescent="0.3">
      <c r="A64" s="2" t="s">
        <v>147</v>
      </c>
      <c r="B64" s="2">
        <f t="shared" si="3"/>
        <v>3</v>
      </c>
      <c r="C64" s="2">
        <f>AVERAGE(B64:B73)</f>
        <v>3.2249999999999992</v>
      </c>
      <c r="D64" s="2">
        <v>158</v>
      </c>
      <c r="E64" s="2">
        <v>6.81</v>
      </c>
      <c r="F64" s="2" t="s">
        <v>87</v>
      </c>
      <c r="G64" s="2">
        <v>1.8547000000000001E-2</v>
      </c>
      <c r="H64" s="2">
        <v>-1.1256E-2</v>
      </c>
      <c r="I64" s="2">
        <v>9.5080000000000008E-3</v>
      </c>
      <c r="J64" s="2">
        <v>9.6647999999999998E-2</v>
      </c>
      <c r="K64" s="3">
        <v>37581</v>
      </c>
      <c r="L64" s="2">
        <v>1.45</v>
      </c>
      <c r="M64" s="3">
        <v>26</v>
      </c>
      <c r="N64" s="3">
        <v>232</v>
      </c>
      <c r="O64" s="3">
        <v>0</v>
      </c>
      <c r="P64" s="3">
        <v>37</v>
      </c>
      <c r="Q64" s="3">
        <v>612</v>
      </c>
      <c r="R64" s="3">
        <v>301</v>
      </c>
      <c r="S64" s="3">
        <v>2327</v>
      </c>
      <c r="T64" s="3">
        <v>4392</v>
      </c>
      <c r="U64" s="3">
        <v>2524</v>
      </c>
      <c r="V64" s="3">
        <v>119</v>
      </c>
      <c r="W64" s="3">
        <v>467</v>
      </c>
      <c r="X64" s="3">
        <v>560</v>
      </c>
      <c r="Y64" s="3">
        <v>55184</v>
      </c>
      <c r="Z64" s="3">
        <v>252</v>
      </c>
      <c r="AA64" s="3">
        <v>0</v>
      </c>
      <c r="AB64" s="3">
        <v>47</v>
      </c>
      <c r="AC64" s="3">
        <v>241</v>
      </c>
      <c r="AD64" s="3">
        <v>43</v>
      </c>
      <c r="AE64" s="3">
        <v>91</v>
      </c>
      <c r="AF64" s="3">
        <v>350</v>
      </c>
      <c r="AG64" s="3">
        <v>513</v>
      </c>
      <c r="AH64" s="3">
        <v>2235</v>
      </c>
      <c r="AI64" s="3">
        <v>118</v>
      </c>
      <c r="AJ64" s="3">
        <v>756</v>
      </c>
      <c r="AK64" s="3">
        <v>0</v>
      </c>
      <c r="AL64" s="3">
        <v>108</v>
      </c>
      <c r="AM64" s="3">
        <v>36</v>
      </c>
      <c r="AN64" s="3">
        <v>137</v>
      </c>
      <c r="AO64" s="3">
        <v>575</v>
      </c>
      <c r="AP64" s="3">
        <v>1164</v>
      </c>
      <c r="AQ64" s="3">
        <v>80</v>
      </c>
      <c r="AR64" s="2">
        <f t="shared" si="0"/>
        <v>1.0846583584013751</v>
      </c>
      <c r="AS64" s="3">
        <v>412</v>
      </c>
      <c r="AT64" s="3">
        <v>0</v>
      </c>
      <c r="AU64" s="3">
        <v>0</v>
      </c>
      <c r="AV64" s="3">
        <v>13164</v>
      </c>
      <c r="AW64" s="3">
        <v>4120</v>
      </c>
      <c r="AX64" s="3">
        <f t="shared" si="1"/>
        <v>3.1951456310679611</v>
      </c>
      <c r="AY64" s="2">
        <v>0.28299999999999997</v>
      </c>
      <c r="AZ64" s="3">
        <f t="shared" ref="AZ64:CC64" si="9">AVERAGE(M64:M73)</f>
        <v>28.2</v>
      </c>
      <c r="BA64" s="3">
        <f t="shared" si="9"/>
        <v>194.8</v>
      </c>
      <c r="BB64" s="3">
        <f t="shared" si="9"/>
        <v>7</v>
      </c>
      <c r="BC64" s="3">
        <f t="shared" si="9"/>
        <v>31.9</v>
      </c>
      <c r="BD64" s="3">
        <f t="shared" si="9"/>
        <v>667.7</v>
      </c>
      <c r="BE64" s="3">
        <f t="shared" si="9"/>
        <v>295.3</v>
      </c>
      <c r="BF64" s="3">
        <f t="shared" si="9"/>
        <v>2301.9</v>
      </c>
      <c r="BG64" s="3">
        <f t="shared" si="9"/>
        <v>4440.1000000000004</v>
      </c>
      <c r="BH64" s="3">
        <f t="shared" si="9"/>
        <v>2637.4</v>
      </c>
      <c r="BI64" s="3">
        <f t="shared" si="9"/>
        <v>114.7</v>
      </c>
      <c r="BJ64" s="3">
        <f t="shared" si="9"/>
        <v>504.2</v>
      </c>
      <c r="BK64" s="3">
        <f t="shared" si="9"/>
        <v>607.4</v>
      </c>
      <c r="BL64" s="3">
        <f t="shared" si="9"/>
        <v>56189.1</v>
      </c>
      <c r="BM64" s="3">
        <f t="shared" si="9"/>
        <v>224.3</v>
      </c>
      <c r="BN64" s="3">
        <f t="shared" si="9"/>
        <v>10.5</v>
      </c>
      <c r="BO64" s="3">
        <f t="shared" si="9"/>
        <v>38.9</v>
      </c>
      <c r="BP64" s="3">
        <f t="shared" si="9"/>
        <v>255.2</v>
      </c>
      <c r="BQ64" s="3">
        <f t="shared" si="9"/>
        <v>84.5</v>
      </c>
      <c r="BR64" s="3">
        <f t="shared" si="9"/>
        <v>24.3</v>
      </c>
      <c r="BS64" s="3">
        <f t="shared" si="9"/>
        <v>300.7</v>
      </c>
      <c r="BT64" s="3">
        <f t="shared" si="9"/>
        <v>450.7</v>
      </c>
      <c r="BU64" s="3">
        <f t="shared" si="9"/>
        <v>2141.4</v>
      </c>
      <c r="BV64" s="3">
        <f t="shared" si="9"/>
        <v>64.8</v>
      </c>
      <c r="BW64" s="3">
        <f t="shared" si="9"/>
        <v>747</v>
      </c>
      <c r="BX64" s="3">
        <f t="shared" si="9"/>
        <v>24.4</v>
      </c>
      <c r="BY64" s="3">
        <f t="shared" si="9"/>
        <v>105.3</v>
      </c>
      <c r="BZ64" s="3">
        <f t="shared" si="9"/>
        <v>40.700000000000003</v>
      </c>
      <c r="CA64" s="3">
        <f t="shared" si="9"/>
        <v>135.80000000000001</v>
      </c>
      <c r="CB64" s="3">
        <f t="shared" si="9"/>
        <v>580.20000000000005</v>
      </c>
      <c r="CC64" s="3">
        <f t="shared" si="9"/>
        <v>1262.3</v>
      </c>
      <c r="CD64" s="3">
        <f>AVERAGE(AQ64:AQ73)</f>
        <v>90.1</v>
      </c>
      <c r="CE64" s="2">
        <f>AVERAGE(AR64:AR73)</f>
        <v>1.1464791822011793</v>
      </c>
      <c r="CF64" s="2">
        <f>AVERAGE(AV64:AV73)</f>
        <v>13151</v>
      </c>
      <c r="CG64" s="2">
        <f>AVERAGE(AW64:AW73)</f>
        <v>4031.6</v>
      </c>
      <c r="CH64" s="2">
        <f>AVERAGE(AX64:AX73)</f>
        <v>3.2660702479988393</v>
      </c>
    </row>
    <row r="65" spans="1:86" x14ac:dyDescent="0.3">
      <c r="A65" s="2" t="s">
        <v>148</v>
      </c>
      <c r="B65" s="2">
        <f t="shared" si="3"/>
        <v>3.0499999999999989</v>
      </c>
      <c r="D65" s="2">
        <v>158.5</v>
      </c>
      <c r="E65" s="2">
        <v>6.81</v>
      </c>
      <c r="F65" s="2" t="s">
        <v>87</v>
      </c>
      <c r="G65" s="2">
        <v>1.8547000000000001E-2</v>
      </c>
      <c r="H65" s="2">
        <v>-1.1256E-2</v>
      </c>
      <c r="I65" s="2">
        <v>9.5080000000000008E-3</v>
      </c>
      <c r="J65" s="2">
        <v>9.6647999999999998E-2</v>
      </c>
      <c r="K65" s="3">
        <v>38241</v>
      </c>
      <c r="L65" s="2">
        <v>1.45</v>
      </c>
      <c r="M65" s="3">
        <v>12</v>
      </c>
      <c r="N65" s="3">
        <v>224</v>
      </c>
      <c r="O65" s="3">
        <v>14</v>
      </c>
      <c r="P65" s="3">
        <v>30</v>
      </c>
      <c r="Q65" s="3">
        <v>679</v>
      </c>
      <c r="R65" s="3">
        <v>282</v>
      </c>
      <c r="S65" s="3">
        <v>2507</v>
      </c>
      <c r="T65" s="3">
        <v>4364</v>
      </c>
      <c r="U65" s="3">
        <v>2767</v>
      </c>
      <c r="V65" s="3">
        <v>106</v>
      </c>
      <c r="W65" s="3">
        <v>528</v>
      </c>
      <c r="X65" s="3">
        <v>637</v>
      </c>
      <c r="Y65" s="3">
        <v>57278</v>
      </c>
      <c r="Z65" s="3">
        <v>228</v>
      </c>
      <c r="AA65" s="3">
        <v>38</v>
      </c>
      <c r="AB65" s="3">
        <v>63</v>
      </c>
      <c r="AC65" s="3">
        <v>294</v>
      </c>
      <c r="AD65" s="3">
        <v>56</v>
      </c>
      <c r="AE65" s="3">
        <v>32</v>
      </c>
      <c r="AF65" s="3">
        <v>264</v>
      </c>
      <c r="AG65" s="3">
        <v>380</v>
      </c>
      <c r="AH65" s="3">
        <v>2168</v>
      </c>
      <c r="AI65" s="3">
        <v>65</v>
      </c>
      <c r="AJ65" s="3">
        <v>720</v>
      </c>
      <c r="AK65" s="3">
        <v>0</v>
      </c>
      <c r="AL65" s="3">
        <v>110</v>
      </c>
      <c r="AM65" s="3">
        <v>75</v>
      </c>
      <c r="AN65" s="3">
        <v>128</v>
      </c>
      <c r="AO65" s="3">
        <v>564</v>
      </c>
      <c r="AP65" s="3">
        <v>1186</v>
      </c>
      <c r="AQ65" s="3">
        <v>96</v>
      </c>
      <c r="AR65" s="2">
        <f t="shared" si="0"/>
        <v>1.1037096130833666</v>
      </c>
      <c r="AS65" s="3">
        <v>503</v>
      </c>
      <c r="AT65" s="3">
        <v>0</v>
      </c>
      <c r="AU65" s="3">
        <v>47</v>
      </c>
      <c r="AV65" s="3">
        <v>13400</v>
      </c>
      <c r="AW65" s="3">
        <v>3842</v>
      </c>
      <c r="AX65" s="3">
        <f t="shared" si="1"/>
        <v>3.4877667881311818</v>
      </c>
      <c r="AY65" s="2">
        <v>0.28100000000000003</v>
      </c>
      <c r="AZ65" s="3"/>
      <c r="BA65" s="3"/>
      <c r="BB65" s="3"/>
      <c r="BC65" s="3"/>
      <c r="BI65" s="3"/>
      <c r="BM65" s="3"/>
      <c r="BN65" s="3"/>
      <c r="BO65" s="3"/>
      <c r="CE65" s="2"/>
    </row>
    <row r="66" spans="1:86" x14ac:dyDescent="0.3">
      <c r="A66" s="2" t="s">
        <v>149</v>
      </c>
      <c r="B66" s="2">
        <f t="shared" si="3"/>
        <v>3.0999999999999996</v>
      </c>
      <c r="D66" s="2">
        <v>159</v>
      </c>
      <c r="E66" s="2">
        <v>6.8</v>
      </c>
      <c r="F66" s="2" t="s">
        <v>87</v>
      </c>
      <c r="G66" s="2">
        <v>1.8547000000000001E-2</v>
      </c>
      <c r="H66" s="2">
        <v>-1.1256E-2</v>
      </c>
      <c r="I66" s="2">
        <v>9.5080000000000008E-3</v>
      </c>
      <c r="J66" s="2">
        <v>9.6647999999999998E-2</v>
      </c>
      <c r="K66" s="3">
        <v>38289</v>
      </c>
      <c r="L66" s="2">
        <v>1.27</v>
      </c>
      <c r="M66" s="3">
        <v>40</v>
      </c>
      <c r="N66" s="3">
        <v>169</v>
      </c>
      <c r="O66" s="3">
        <v>17</v>
      </c>
      <c r="P66" s="3">
        <v>17</v>
      </c>
      <c r="Q66" s="3">
        <v>665</v>
      </c>
      <c r="R66" s="3">
        <v>308</v>
      </c>
      <c r="S66" s="3">
        <v>2281</v>
      </c>
      <c r="T66" s="3">
        <v>4596</v>
      </c>
      <c r="U66" s="3">
        <v>2530</v>
      </c>
      <c r="V66" s="3">
        <v>192</v>
      </c>
      <c r="W66" s="3">
        <v>494</v>
      </c>
      <c r="X66" s="3">
        <v>573</v>
      </c>
      <c r="Y66" s="3">
        <v>55899</v>
      </c>
      <c r="Z66" s="3">
        <v>232</v>
      </c>
      <c r="AA66" s="3">
        <v>12</v>
      </c>
      <c r="AB66" s="3">
        <v>0</v>
      </c>
      <c r="AC66" s="3">
        <v>248</v>
      </c>
      <c r="AD66" s="3">
        <v>159</v>
      </c>
      <c r="AE66" s="3">
        <v>42</v>
      </c>
      <c r="AF66" s="3">
        <v>322</v>
      </c>
      <c r="AG66" s="3">
        <v>509</v>
      </c>
      <c r="AH66" s="3">
        <v>2155</v>
      </c>
      <c r="AI66" s="3">
        <v>67</v>
      </c>
      <c r="AJ66" s="3">
        <v>688</v>
      </c>
      <c r="AK66" s="3">
        <v>0</v>
      </c>
      <c r="AL66" s="3">
        <v>73</v>
      </c>
      <c r="AM66" s="3">
        <v>26</v>
      </c>
      <c r="AN66" s="3">
        <v>137</v>
      </c>
      <c r="AO66" s="3">
        <v>572</v>
      </c>
      <c r="AP66" s="3">
        <v>1327</v>
      </c>
      <c r="AQ66" s="3">
        <v>114</v>
      </c>
      <c r="AR66" s="2">
        <f t="shared" si="0"/>
        <v>1.1091626479614205</v>
      </c>
      <c r="AS66" s="3">
        <v>520</v>
      </c>
      <c r="AT66" s="3">
        <v>0</v>
      </c>
      <c r="AU66" s="3">
        <v>26</v>
      </c>
      <c r="AV66" s="3">
        <v>13442</v>
      </c>
      <c r="AW66" s="3">
        <v>4248</v>
      </c>
      <c r="AX66" s="3">
        <f t="shared" si="1"/>
        <v>3.1643126177024481</v>
      </c>
      <c r="AY66" s="2">
        <v>0.28899999999999998</v>
      </c>
      <c r="AZ66" s="3"/>
      <c r="BA66" s="3"/>
      <c r="BB66" s="3"/>
      <c r="BC66" s="3"/>
      <c r="BI66" s="3"/>
      <c r="BM66" s="3"/>
      <c r="BN66" s="3"/>
      <c r="BO66" s="3"/>
      <c r="CE66" s="2"/>
    </row>
    <row r="67" spans="1:86" x14ac:dyDescent="0.3">
      <c r="A67" s="2" t="s">
        <v>150</v>
      </c>
      <c r="B67" s="2">
        <f t="shared" si="3"/>
        <v>3.1499999999999986</v>
      </c>
      <c r="D67" s="2">
        <v>159.5</v>
      </c>
      <c r="E67" s="2">
        <v>6.81</v>
      </c>
      <c r="F67" s="2" t="s">
        <v>87</v>
      </c>
      <c r="G67" s="2">
        <v>1.8547000000000001E-2</v>
      </c>
      <c r="H67" s="2">
        <v>-1.1256E-2</v>
      </c>
      <c r="I67" s="2">
        <v>9.5080000000000008E-3</v>
      </c>
      <c r="J67" s="2">
        <v>9.6647999999999998E-2</v>
      </c>
      <c r="K67" s="3">
        <v>38147</v>
      </c>
      <c r="L67" s="2">
        <v>1.38</v>
      </c>
      <c r="M67" s="3">
        <v>12</v>
      </c>
      <c r="N67" s="3">
        <v>214</v>
      </c>
      <c r="O67" s="3">
        <v>16</v>
      </c>
      <c r="P67" s="3">
        <v>26</v>
      </c>
      <c r="Q67" s="3">
        <v>694</v>
      </c>
      <c r="R67" s="3">
        <v>269</v>
      </c>
      <c r="S67" s="3">
        <v>2319</v>
      </c>
      <c r="T67" s="3">
        <v>4342</v>
      </c>
      <c r="U67" s="3">
        <v>2769</v>
      </c>
      <c r="V67" s="3">
        <v>154</v>
      </c>
      <c r="W67" s="3">
        <v>511</v>
      </c>
      <c r="X67" s="3">
        <v>609</v>
      </c>
      <c r="Y67" s="3">
        <v>55430</v>
      </c>
      <c r="Z67" s="3">
        <v>257</v>
      </c>
      <c r="AA67" s="3">
        <v>13</v>
      </c>
      <c r="AB67" s="3">
        <v>30</v>
      </c>
      <c r="AC67" s="3">
        <v>262</v>
      </c>
      <c r="AD67" s="3">
        <v>88</v>
      </c>
      <c r="AE67" s="3">
        <v>0</v>
      </c>
      <c r="AF67" s="3">
        <v>297</v>
      </c>
      <c r="AG67" s="3">
        <v>495</v>
      </c>
      <c r="AH67" s="3">
        <v>2162</v>
      </c>
      <c r="AI67" s="3">
        <v>47</v>
      </c>
      <c r="AJ67" s="3">
        <v>717</v>
      </c>
      <c r="AK67" s="3">
        <v>0</v>
      </c>
      <c r="AL67" s="3">
        <v>157</v>
      </c>
      <c r="AM67" s="3">
        <v>47</v>
      </c>
      <c r="AN67" s="3">
        <v>120</v>
      </c>
      <c r="AO67" s="3">
        <v>613</v>
      </c>
      <c r="AP67" s="3">
        <v>1266</v>
      </c>
      <c r="AQ67" s="3">
        <v>69</v>
      </c>
      <c r="AR67" s="2">
        <f t="shared" si="0"/>
        <v>1.1940491591203104</v>
      </c>
      <c r="AS67" s="3">
        <v>498</v>
      </c>
      <c r="AT67" s="3">
        <v>0</v>
      </c>
      <c r="AU67" s="3">
        <v>107</v>
      </c>
      <c r="AV67" s="3">
        <v>13073</v>
      </c>
      <c r="AW67" s="3">
        <v>3746</v>
      </c>
      <c r="AX67" s="3">
        <f t="shared" si="1"/>
        <v>3.4898558462359852</v>
      </c>
      <c r="AY67" s="2">
        <v>0.28999999999999998</v>
      </c>
      <c r="AZ67" s="3"/>
      <c r="BA67" s="3"/>
      <c r="BB67" s="3"/>
      <c r="BC67" s="3"/>
      <c r="BI67" s="3"/>
      <c r="BM67" s="3"/>
      <c r="BN67" s="3"/>
      <c r="BO67" s="3"/>
      <c r="CE67" s="2"/>
    </row>
    <row r="68" spans="1:86" x14ac:dyDescent="0.3">
      <c r="A68" s="2" t="s">
        <v>151</v>
      </c>
      <c r="B68" s="2">
        <f t="shared" si="3"/>
        <v>3.1999999999999993</v>
      </c>
      <c r="D68" s="2">
        <v>160</v>
      </c>
      <c r="E68" s="2">
        <v>6.81</v>
      </c>
      <c r="F68" s="2" t="s">
        <v>87</v>
      </c>
      <c r="G68" s="2">
        <v>1.8547000000000001E-2</v>
      </c>
      <c r="H68" s="2">
        <v>-1.1256E-2</v>
      </c>
      <c r="I68" s="2">
        <v>9.5080000000000008E-3</v>
      </c>
      <c r="J68" s="2">
        <v>9.6647999999999998E-2</v>
      </c>
      <c r="K68" s="3">
        <v>38386</v>
      </c>
      <c r="L68" s="2">
        <v>1.37</v>
      </c>
      <c r="M68" s="3">
        <v>14</v>
      </c>
      <c r="N68" s="3">
        <v>190</v>
      </c>
      <c r="O68" s="3">
        <v>8</v>
      </c>
      <c r="P68" s="3">
        <v>33</v>
      </c>
      <c r="Q68" s="3">
        <v>676</v>
      </c>
      <c r="R68" s="3">
        <v>288</v>
      </c>
      <c r="S68" s="3">
        <v>2272</v>
      </c>
      <c r="T68" s="3">
        <v>4528</v>
      </c>
      <c r="U68" s="3">
        <v>2727</v>
      </c>
      <c r="V68" s="3">
        <v>98</v>
      </c>
      <c r="W68" s="3">
        <v>538</v>
      </c>
      <c r="X68" s="3">
        <v>589</v>
      </c>
      <c r="Y68" s="3">
        <v>56340</v>
      </c>
      <c r="Z68" s="3">
        <v>227</v>
      </c>
      <c r="AA68" s="3">
        <v>0</v>
      </c>
      <c r="AB68" s="3">
        <v>0</v>
      </c>
      <c r="AC68" s="3">
        <v>281</v>
      </c>
      <c r="AD68" s="3">
        <v>142</v>
      </c>
      <c r="AE68" s="3">
        <v>39</v>
      </c>
      <c r="AF68" s="3">
        <v>334</v>
      </c>
      <c r="AG68" s="3">
        <v>406</v>
      </c>
      <c r="AH68" s="3">
        <v>2218</v>
      </c>
      <c r="AI68" s="3">
        <v>60</v>
      </c>
      <c r="AJ68" s="3">
        <v>753</v>
      </c>
      <c r="AK68" s="3">
        <v>0</v>
      </c>
      <c r="AL68" s="3">
        <v>123</v>
      </c>
      <c r="AM68" s="3">
        <v>36</v>
      </c>
      <c r="AN68" s="3">
        <v>153</v>
      </c>
      <c r="AO68" s="3">
        <v>607</v>
      </c>
      <c r="AP68" s="3">
        <v>1335</v>
      </c>
      <c r="AQ68" s="3">
        <v>149</v>
      </c>
      <c r="AR68" s="2">
        <f t="shared" ref="AR68:AR131" si="10">U68/S68</f>
        <v>1.2002640845070423</v>
      </c>
      <c r="AS68" s="3">
        <v>525</v>
      </c>
      <c r="AT68" s="3">
        <v>0</v>
      </c>
      <c r="AU68" s="3">
        <v>70</v>
      </c>
      <c r="AV68" s="3">
        <v>13285</v>
      </c>
      <c r="AW68" s="3">
        <v>4065</v>
      </c>
      <c r="AX68" s="3">
        <f t="shared" ref="AX68:AX131" si="11">AV68/AW68</f>
        <v>3.2681426814268142</v>
      </c>
      <c r="AY68" s="2">
        <v>0.29099999999999998</v>
      </c>
      <c r="AZ68" s="3"/>
      <c r="BA68" s="3"/>
      <c r="BB68" s="3"/>
      <c r="BC68" s="3"/>
      <c r="BI68" s="3"/>
      <c r="BM68" s="3"/>
      <c r="BN68" s="3"/>
      <c r="BO68" s="3"/>
      <c r="CE68" s="2"/>
    </row>
    <row r="69" spans="1:86" x14ac:dyDescent="0.3">
      <c r="A69" s="2" t="s">
        <v>152</v>
      </c>
      <c r="B69" s="2">
        <f t="shared" ref="B69:B132" si="12">D69/10-12.8</f>
        <v>3.25</v>
      </c>
      <c r="D69" s="2">
        <v>160.5</v>
      </c>
      <c r="E69" s="2">
        <v>6.81</v>
      </c>
      <c r="F69" s="2" t="s">
        <v>87</v>
      </c>
      <c r="G69" s="2">
        <v>1.8547000000000001E-2</v>
      </c>
      <c r="H69" s="2">
        <v>-1.1256E-2</v>
      </c>
      <c r="I69" s="2">
        <v>9.5080000000000008E-3</v>
      </c>
      <c r="J69" s="2">
        <v>9.6647999999999998E-2</v>
      </c>
      <c r="K69" s="3">
        <v>38435</v>
      </c>
      <c r="L69" s="2">
        <v>1.31</v>
      </c>
      <c r="M69" s="3">
        <v>41</v>
      </c>
      <c r="N69" s="3">
        <v>204</v>
      </c>
      <c r="O69" s="3">
        <v>0</v>
      </c>
      <c r="P69" s="3">
        <v>28</v>
      </c>
      <c r="Q69" s="3">
        <v>659</v>
      </c>
      <c r="R69" s="3">
        <v>307</v>
      </c>
      <c r="S69" s="3">
        <v>2288</v>
      </c>
      <c r="T69" s="3">
        <v>4422</v>
      </c>
      <c r="U69" s="3">
        <v>2605</v>
      </c>
      <c r="V69" s="3">
        <v>113</v>
      </c>
      <c r="W69" s="3">
        <v>517</v>
      </c>
      <c r="X69" s="3">
        <v>611</v>
      </c>
      <c r="Y69" s="3">
        <v>56672</v>
      </c>
      <c r="Z69" s="3">
        <v>253</v>
      </c>
      <c r="AA69" s="3">
        <v>21</v>
      </c>
      <c r="AB69" s="3">
        <v>50</v>
      </c>
      <c r="AC69" s="3">
        <v>255</v>
      </c>
      <c r="AD69" s="3">
        <v>93</v>
      </c>
      <c r="AE69" s="3">
        <v>17</v>
      </c>
      <c r="AF69" s="3">
        <v>281</v>
      </c>
      <c r="AG69" s="3">
        <v>511</v>
      </c>
      <c r="AH69" s="3">
        <v>2114</v>
      </c>
      <c r="AI69" s="3">
        <v>40</v>
      </c>
      <c r="AJ69" s="3">
        <v>748</v>
      </c>
      <c r="AK69" s="3">
        <v>212</v>
      </c>
      <c r="AL69" s="3">
        <v>64</v>
      </c>
      <c r="AM69" s="3">
        <v>8</v>
      </c>
      <c r="AN69" s="3">
        <v>138</v>
      </c>
      <c r="AO69" s="3">
        <v>603</v>
      </c>
      <c r="AP69" s="3">
        <v>1342</v>
      </c>
      <c r="AQ69" s="3">
        <v>108</v>
      </c>
      <c r="AR69" s="2">
        <f t="shared" si="10"/>
        <v>1.138548951048951</v>
      </c>
      <c r="AS69" s="3">
        <v>426</v>
      </c>
      <c r="AT69" s="3">
        <v>11</v>
      </c>
      <c r="AU69" s="3">
        <v>0</v>
      </c>
      <c r="AV69" s="3">
        <v>12550</v>
      </c>
      <c r="AW69" s="3">
        <v>3875</v>
      </c>
      <c r="AX69" s="3">
        <f t="shared" si="11"/>
        <v>3.2387096774193549</v>
      </c>
      <c r="AY69" s="2">
        <v>0.28799999999999998</v>
      </c>
      <c r="AZ69" s="3"/>
      <c r="BA69" s="3"/>
      <c r="BB69" s="3"/>
      <c r="BC69" s="3"/>
      <c r="BI69" s="3"/>
      <c r="BM69" s="3"/>
      <c r="BN69" s="3"/>
      <c r="BO69" s="3"/>
      <c r="CE69" s="2"/>
    </row>
    <row r="70" spans="1:86" x14ac:dyDescent="0.3">
      <c r="A70" s="2" t="s">
        <v>153</v>
      </c>
      <c r="B70" s="2">
        <f t="shared" si="12"/>
        <v>3.3000000000000007</v>
      </c>
      <c r="D70" s="2">
        <v>161</v>
      </c>
      <c r="E70" s="2">
        <v>6.81</v>
      </c>
      <c r="F70" s="2" t="s">
        <v>87</v>
      </c>
      <c r="G70" s="2">
        <v>1.8547000000000001E-2</v>
      </c>
      <c r="H70" s="2">
        <v>-1.1256E-2</v>
      </c>
      <c r="I70" s="2">
        <v>9.5080000000000008E-3</v>
      </c>
      <c r="J70" s="2">
        <v>9.6647999999999998E-2</v>
      </c>
      <c r="K70" s="3">
        <v>38214</v>
      </c>
      <c r="L70" s="2">
        <v>1.45</v>
      </c>
      <c r="M70" s="3">
        <v>41</v>
      </c>
      <c r="N70" s="3">
        <v>180</v>
      </c>
      <c r="O70" s="3">
        <v>9</v>
      </c>
      <c r="P70" s="3">
        <v>38</v>
      </c>
      <c r="Q70" s="3">
        <v>698</v>
      </c>
      <c r="R70" s="3">
        <v>293</v>
      </c>
      <c r="S70" s="3">
        <v>2319</v>
      </c>
      <c r="T70" s="3">
        <v>4692</v>
      </c>
      <c r="U70" s="3">
        <v>2660</v>
      </c>
      <c r="V70" s="3">
        <v>131</v>
      </c>
      <c r="W70" s="3">
        <v>433</v>
      </c>
      <c r="X70" s="3">
        <v>592</v>
      </c>
      <c r="Y70" s="3">
        <v>56083</v>
      </c>
      <c r="Z70" s="3">
        <v>52</v>
      </c>
      <c r="AA70" s="3">
        <v>21</v>
      </c>
      <c r="AB70" s="3">
        <v>35</v>
      </c>
      <c r="AC70" s="3">
        <v>238</v>
      </c>
      <c r="AD70" s="3">
        <v>12</v>
      </c>
      <c r="AE70" s="3">
        <v>0</v>
      </c>
      <c r="AF70" s="3">
        <v>316</v>
      </c>
      <c r="AG70" s="3">
        <v>479</v>
      </c>
      <c r="AH70" s="3">
        <v>2091</v>
      </c>
      <c r="AI70" s="3">
        <v>9</v>
      </c>
      <c r="AJ70" s="3">
        <v>847</v>
      </c>
      <c r="AK70" s="3">
        <v>0</v>
      </c>
      <c r="AL70" s="3">
        <v>73</v>
      </c>
      <c r="AM70" s="3">
        <v>37</v>
      </c>
      <c r="AN70" s="3">
        <v>149</v>
      </c>
      <c r="AO70" s="3">
        <v>609</v>
      </c>
      <c r="AP70" s="3">
        <v>1228</v>
      </c>
      <c r="AQ70" s="3">
        <v>47</v>
      </c>
      <c r="AR70" s="2">
        <f t="shared" si="10"/>
        <v>1.1470461405778354</v>
      </c>
      <c r="AS70" s="3">
        <v>629</v>
      </c>
      <c r="AT70" s="3">
        <v>0</v>
      </c>
      <c r="AU70" s="3">
        <v>17</v>
      </c>
      <c r="AV70" s="3">
        <v>13307</v>
      </c>
      <c r="AW70" s="3">
        <v>4104</v>
      </c>
      <c r="AX70" s="3">
        <f t="shared" si="11"/>
        <v>3.242446393762183</v>
      </c>
      <c r="AY70" s="2">
        <v>0.28399999999999997</v>
      </c>
      <c r="AZ70" s="3"/>
      <c r="BA70" s="3"/>
      <c r="BB70" s="3"/>
      <c r="BC70" s="3"/>
      <c r="BI70" s="3"/>
      <c r="BM70" s="3"/>
      <c r="BN70" s="3"/>
      <c r="BO70" s="3"/>
      <c r="CE70" s="2"/>
    </row>
    <row r="71" spans="1:86" x14ac:dyDescent="0.3">
      <c r="A71" s="2" t="s">
        <v>154</v>
      </c>
      <c r="B71" s="2">
        <f t="shared" si="12"/>
        <v>3.3499999999999979</v>
      </c>
      <c r="D71" s="2">
        <v>161.5</v>
      </c>
      <c r="E71" s="2">
        <v>6.81</v>
      </c>
      <c r="F71" s="2" t="s">
        <v>87</v>
      </c>
      <c r="G71" s="2">
        <v>1.8547000000000001E-2</v>
      </c>
      <c r="H71" s="2">
        <v>-1.1256E-2</v>
      </c>
      <c r="I71" s="2">
        <v>9.5080000000000008E-3</v>
      </c>
      <c r="J71" s="2">
        <v>9.6647999999999998E-2</v>
      </c>
      <c r="K71" s="3">
        <v>38517</v>
      </c>
      <c r="L71" s="2">
        <v>1.4</v>
      </c>
      <c r="M71" s="3">
        <v>38</v>
      </c>
      <c r="N71" s="3">
        <v>178</v>
      </c>
      <c r="O71" s="3">
        <v>6</v>
      </c>
      <c r="P71" s="3">
        <v>19</v>
      </c>
      <c r="Q71" s="3">
        <v>657</v>
      </c>
      <c r="R71" s="3">
        <v>330</v>
      </c>
      <c r="S71" s="3">
        <v>2277</v>
      </c>
      <c r="T71" s="3">
        <v>4302</v>
      </c>
      <c r="U71" s="3">
        <v>2506</v>
      </c>
      <c r="V71" s="3">
        <v>81</v>
      </c>
      <c r="W71" s="3">
        <v>492</v>
      </c>
      <c r="X71" s="3">
        <v>606</v>
      </c>
      <c r="Y71" s="3">
        <v>57529</v>
      </c>
      <c r="Z71" s="3">
        <v>280</v>
      </c>
      <c r="AA71" s="3">
        <v>0</v>
      </c>
      <c r="AB71" s="3">
        <v>0</v>
      </c>
      <c r="AC71" s="3">
        <v>217</v>
      </c>
      <c r="AD71" s="3">
        <v>79</v>
      </c>
      <c r="AE71" s="3">
        <v>0</v>
      </c>
      <c r="AF71" s="3">
        <v>259</v>
      </c>
      <c r="AG71" s="3">
        <v>438</v>
      </c>
      <c r="AH71" s="3">
        <v>2057</v>
      </c>
      <c r="AI71" s="3">
        <v>99</v>
      </c>
      <c r="AJ71" s="3">
        <v>910</v>
      </c>
      <c r="AK71" s="3">
        <v>0</v>
      </c>
      <c r="AL71" s="3">
        <v>139</v>
      </c>
      <c r="AM71" s="3">
        <v>29</v>
      </c>
      <c r="AN71" s="3">
        <v>131</v>
      </c>
      <c r="AO71" s="3">
        <v>632</v>
      </c>
      <c r="AP71" s="3">
        <v>1231</v>
      </c>
      <c r="AQ71" s="3">
        <v>36</v>
      </c>
      <c r="AR71" s="2">
        <f t="shared" si="10"/>
        <v>1.1005709266578831</v>
      </c>
      <c r="AS71" s="3">
        <v>421</v>
      </c>
      <c r="AT71" s="3">
        <v>0</v>
      </c>
      <c r="AU71" s="3">
        <v>0</v>
      </c>
      <c r="AV71" s="3">
        <v>13323</v>
      </c>
      <c r="AW71" s="3">
        <v>4132</v>
      </c>
      <c r="AX71" s="3">
        <f t="shared" si="11"/>
        <v>3.224346563407551</v>
      </c>
      <c r="AY71" s="2">
        <v>0.28599999999999998</v>
      </c>
      <c r="AZ71" s="3"/>
      <c r="BA71" s="3"/>
      <c r="BB71" s="3"/>
      <c r="BC71" s="3"/>
      <c r="BI71" s="3"/>
      <c r="BM71" s="3"/>
      <c r="BN71" s="3"/>
      <c r="BO71" s="3"/>
      <c r="CE71" s="2"/>
    </row>
    <row r="72" spans="1:86" x14ac:dyDescent="0.3">
      <c r="A72" s="2" t="s">
        <v>155</v>
      </c>
      <c r="B72" s="2">
        <f t="shared" si="12"/>
        <v>3.3999999999999986</v>
      </c>
      <c r="D72" s="2">
        <v>162</v>
      </c>
      <c r="E72" s="2">
        <v>6.81</v>
      </c>
      <c r="F72" s="2" t="s">
        <v>87</v>
      </c>
      <c r="G72" s="2">
        <v>1.8547000000000001E-2</v>
      </c>
      <c r="H72" s="2">
        <v>-1.1256E-2</v>
      </c>
      <c r="I72" s="2">
        <v>9.5080000000000008E-3</v>
      </c>
      <c r="J72" s="2">
        <v>9.6647999999999998E-2</v>
      </c>
      <c r="K72" s="3">
        <v>38182</v>
      </c>
      <c r="L72" s="2">
        <v>1.44</v>
      </c>
      <c r="M72" s="3">
        <v>34</v>
      </c>
      <c r="N72" s="3">
        <v>192</v>
      </c>
      <c r="O72" s="3">
        <v>0</v>
      </c>
      <c r="P72" s="3">
        <v>39</v>
      </c>
      <c r="Q72" s="3">
        <v>684</v>
      </c>
      <c r="R72" s="3">
        <v>266</v>
      </c>
      <c r="S72" s="3">
        <v>2151</v>
      </c>
      <c r="T72" s="3">
        <v>4437</v>
      </c>
      <c r="U72" s="3">
        <v>2559</v>
      </c>
      <c r="V72" s="3">
        <v>90</v>
      </c>
      <c r="W72" s="3">
        <v>550</v>
      </c>
      <c r="X72" s="3">
        <v>662</v>
      </c>
      <c r="Y72" s="3">
        <v>55734</v>
      </c>
      <c r="Z72" s="3">
        <v>255</v>
      </c>
      <c r="AA72" s="3">
        <v>0</v>
      </c>
      <c r="AB72" s="3">
        <v>100</v>
      </c>
      <c r="AC72" s="3">
        <v>282</v>
      </c>
      <c r="AD72" s="3">
        <v>69</v>
      </c>
      <c r="AE72" s="3">
        <v>0</v>
      </c>
      <c r="AF72" s="3">
        <v>276</v>
      </c>
      <c r="AG72" s="3">
        <v>363</v>
      </c>
      <c r="AH72" s="3">
        <v>2046</v>
      </c>
      <c r="AI72" s="3">
        <v>87</v>
      </c>
      <c r="AJ72" s="3">
        <v>746</v>
      </c>
      <c r="AK72" s="3">
        <v>32</v>
      </c>
      <c r="AL72" s="3">
        <v>110</v>
      </c>
      <c r="AM72" s="3">
        <v>51</v>
      </c>
      <c r="AN72" s="3">
        <v>125</v>
      </c>
      <c r="AO72" s="3">
        <v>489</v>
      </c>
      <c r="AP72" s="3">
        <v>1236</v>
      </c>
      <c r="AQ72" s="3">
        <v>60</v>
      </c>
      <c r="AR72" s="2">
        <f t="shared" si="10"/>
        <v>1.1896792189679219</v>
      </c>
      <c r="AS72" s="3">
        <v>519</v>
      </c>
      <c r="AT72" s="3">
        <v>0</v>
      </c>
      <c r="AU72" s="3">
        <v>11</v>
      </c>
      <c r="AV72" s="3">
        <v>13078</v>
      </c>
      <c r="AW72" s="3">
        <v>4216</v>
      </c>
      <c r="AX72" s="3">
        <f t="shared" si="11"/>
        <v>3.1019924098671727</v>
      </c>
      <c r="AY72" s="2">
        <v>0.28899999999999998</v>
      </c>
      <c r="AZ72" s="3"/>
      <c r="BA72" s="3"/>
      <c r="BB72" s="3"/>
      <c r="BC72" s="3"/>
      <c r="BI72" s="3"/>
      <c r="BM72" s="3"/>
      <c r="BN72" s="3"/>
      <c r="BO72" s="3"/>
      <c r="CE72" s="2"/>
    </row>
    <row r="73" spans="1:86" x14ac:dyDescent="0.3">
      <c r="A73" s="2" t="s">
        <v>156</v>
      </c>
      <c r="B73" s="2">
        <f t="shared" si="12"/>
        <v>3.4499999999999993</v>
      </c>
      <c r="D73" s="2">
        <v>162.5</v>
      </c>
      <c r="E73" s="2">
        <v>6.82</v>
      </c>
      <c r="F73" s="2" t="s">
        <v>87</v>
      </c>
      <c r="G73" s="2">
        <v>1.8547000000000001E-2</v>
      </c>
      <c r="H73" s="2">
        <v>-1.1256E-2</v>
      </c>
      <c r="I73" s="2">
        <v>9.5080000000000008E-3</v>
      </c>
      <c r="J73" s="2">
        <v>9.6647999999999998E-2</v>
      </c>
      <c r="K73" s="3">
        <v>38088</v>
      </c>
      <c r="L73" s="2">
        <v>1.44</v>
      </c>
      <c r="M73" s="3">
        <v>24</v>
      </c>
      <c r="N73" s="3">
        <v>165</v>
      </c>
      <c r="O73" s="3">
        <v>0</v>
      </c>
      <c r="P73" s="3">
        <v>52</v>
      </c>
      <c r="Q73" s="3">
        <v>653</v>
      </c>
      <c r="R73" s="3">
        <v>309</v>
      </c>
      <c r="S73" s="3">
        <v>2278</v>
      </c>
      <c r="T73" s="3">
        <v>4326</v>
      </c>
      <c r="U73" s="3">
        <v>2727</v>
      </c>
      <c r="V73" s="3">
        <v>63</v>
      </c>
      <c r="W73" s="3">
        <v>512</v>
      </c>
      <c r="X73" s="3">
        <v>635</v>
      </c>
      <c r="Y73" s="3">
        <v>55742</v>
      </c>
      <c r="Z73" s="3">
        <v>207</v>
      </c>
      <c r="AA73" s="3">
        <v>0</v>
      </c>
      <c r="AB73" s="3">
        <v>64</v>
      </c>
      <c r="AC73" s="3">
        <v>234</v>
      </c>
      <c r="AD73" s="3">
        <v>104</v>
      </c>
      <c r="AE73" s="3">
        <v>22</v>
      </c>
      <c r="AF73" s="3">
        <v>308</v>
      </c>
      <c r="AG73" s="3">
        <v>413</v>
      </c>
      <c r="AH73" s="3">
        <v>2168</v>
      </c>
      <c r="AI73" s="3">
        <v>56</v>
      </c>
      <c r="AJ73" s="3">
        <v>585</v>
      </c>
      <c r="AK73" s="3">
        <v>0</v>
      </c>
      <c r="AL73" s="3">
        <v>96</v>
      </c>
      <c r="AM73" s="3">
        <v>62</v>
      </c>
      <c r="AN73" s="3">
        <v>140</v>
      </c>
      <c r="AO73" s="3">
        <v>538</v>
      </c>
      <c r="AP73" s="3">
        <v>1308</v>
      </c>
      <c r="AQ73" s="3">
        <v>142</v>
      </c>
      <c r="AR73" s="2">
        <f t="shared" si="10"/>
        <v>1.1971027216856891</v>
      </c>
      <c r="AS73" s="3">
        <v>622</v>
      </c>
      <c r="AT73" s="3">
        <v>0</v>
      </c>
      <c r="AU73" s="3">
        <v>110</v>
      </c>
      <c r="AV73" s="3">
        <v>12888</v>
      </c>
      <c r="AW73" s="3">
        <v>3968</v>
      </c>
      <c r="AX73" s="3">
        <f t="shared" si="11"/>
        <v>3.247983870967742</v>
      </c>
      <c r="AY73" s="2">
        <v>0.29099999999999998</v>
      </c>
      <c r="AZ73" s="3"/>
      <c r="BA73" s="3"/>
      <c r="BB73" s="3"/>
      <c r="BC73" s="3"/>
      <c r="BI73" s="3"/>
      <c r="BM73" s="3"/>
      <c r="BN73" s="3"/>
      <c r="BO73" s="3"/>
      <c r="CE73" s="2"/>
    </row>
    <row r="74" spans="1:86" x14ac:dyDescent="0.3">
      <c r="A74" s="2" t="s">
        <v>157</v>
      </c>
      <c r="B74" s="2">
        <f t="shared" si="12"/>
        <v>3.5</v>
      </c>
      <c r="C74" s="2">
        <f>AVERAGE(B74:B83)</f>
        <v>3.7250000000000001</v>
      </c>
      <c r="D74" s="2">
        <v>163</v>
      </c>
      <c r="E74" s="2">
        <v>6.83</v>
      </c>
      <c r="F74" s="2" t="s">
        <v>87</v>
      </c>
      <c r="G74" s="2">
        <v>1.8547000000000001E-2</v>
      </c>
      <c r="H74" s="2">
        <v>-1.1256E-2</v>
      </c>
      <c r="I74" s="2">
        <v>9.5080000000000008E-3</v>
      </c>
      <c r="J74" s="2">
        <v>9.6647999999999998E-2</v>
      </c>
      <c r="K74" s="3">
        <v>37516</v>
      </c>
      <c r="L74" s="2">
        <v>1.53</v>
      </c>
      <c r="M74" s="3">
        <v>4</v>
      </c>
      <c r="N74" s="3">
        <v>144</v>
      </c>
      <c r="O74" s="3">
        <v>0</v>
      </c>
      <c r="P74" s="3">
        <v>21</v>
      </c>
      <c r="Q74" s="3">
        <v>655</v>
      </c>
      <c r="R74" s="3">
        <v>336</v>
      </c>
      <c r="S74" s="3">
        <v>2211</v>
      </c>
      <c r="T74" s="3">
        <v>4229</v>
      </c>
      <c r="U74" s="3">
        <v>2557</v>
      </c>
      <c r="V74" s="3">
        <v>118</v>
      </c>
      <c r="W74" s="3">
        <v>491</v>
      </c>
      <c r="X74" s="3">
        <v>604</v>
      </c>
      <c r="Y74" s="3">
        <v>54313</v>
      </c>
      <c r="Z74" s="3">
        <v>271</v>
      </c>
      <c r="AA74" s="3">
        <v>0</v>
      </c>
      <c r="AB74" s="3">
        <v>80</v>
      </c>
      <c r="AC74" s="3">
        <v>233</v>
      </c>
      <c r="AD74" s="3">
        <v>104</v>
      </c>
      <c r="AE74" s="3">
        <v>91</v>
      </c>
      <c r="AF74" s="3">
        <v>370</v>
      </c>
      <c r="AG74" s="3">
        <v>493</v>
      </c>
      <c r="AH74" s="3">
        <v>2080</v>
      </c>
      <c r="AI74" s="3"/>
      <c r="AJ74" s="3">
        <v>713</v>
      </c>
      <c r="AK74" s="3">
        <v>0</v>
      </c>
      <c r="AL74" s="3">
        <v>93</v>
      </c>
      <c r="AM74" s="3">
        <v>16</v>
      </c>
      <c r="AN74" s="3">
        <v>119</v>
      </c>
      <c r="AO74" s="3">
        <v>589</v>
      </c>
      <c r="AP74" s="3">
        <v>1276</v>
      </c>
      <c r="AQ74" s="3">
        <v>67</v>
      </c>
      <c r="AR74" s="2">
        <f t="shared" si="10"/>
        <v>1.1564902758932609</v>
      </c>
      <c r="AS74" s="3">
        <v>366</v>
      </c>
      <c r="AT74" s="3">
        <v>6</v>
      </c>
      <c r="AU74" s="3">
        <v>0</v>
      </c>
      <c r="AV74" s="3">
        <v>13262</v>
      </c>
      <c r="AW74" s="3">
        <v>3998</v>
      </c>
      <c r="AX74" s="3">
        <f t="shared" si="11"/>
        <v>3.3171585792896447</v>
      </c>
      <c r="AY74" s="2">
        <v>0.28599999999999998</v>
      </c>
      <c r="AZ74" s="3">
        <f t="shared" ref="AZ74:CC74" si="13">AVERAGE(M74:M83)</f>
        <v>31.4</v>
      </c>
      <c r="BA74" s="3">
        <f t="shared" si="13"/>
        <v>162.6</v>
      </c>
      <c r="BB74" s="3">
        <f t="shared" si="13"/>
        <v>1</v>
      </c>
      <c r="BC74" s="3">
        <f t="shared" si="13"/>
        <v>38.700000000000003</v>
      </c>
      <c r="BD74" s="3">
        <f t="shared" si="13"/>
        <v>703.4</v>
      </c>
      <c r="BE74" s="3">
        <f t="shared" si="13"/>
        <v>306.2</v>
      </c>
      <c r="BF74" s="3">
        <f t="shared" si="13"/>
        <v>2192.5</v>
      </c>
      <c r="BG74" s="3">
        <f t="shared" si="13"/>
        <v>4043.1</v>
      </c>
      <c r="BH74" s="3">
        <f t="shared" si="13"/>
        <v>2533.1999999999998</v>
      </c>
      <c r="BI74" s="3">
        <f t="shared" si="13"/>
        <v>106.6</v>
      </c>
      <c r="BJ74" s="3">
        <f t="shared" si="13"/>
        <v>502.6</v>
      </c>
      <c r="BK74" s="3">
        <f t="shared" si="13"/>
        <v>587.5</v>
      </c>
      <c r="BL74" s="3">
        <f t="shared" si="13"/>
        <v>54462.400000000001</v>
      </c>
      <c r="BM74" s="3">
        <f t="shared" si="13"/>
        <v>223.2</v>
      </c>
      <c r="BN74" s="3">
        <f t="shared" si="13"/>
        <v>10</v>
      </c>
      <c r="BO74" s="3">
        <f t="shared" si="13"/>
        <v>44</v>
      </c>
      <c r="BP74" s="3">
        <f t="shared" si="13"/>
        <v>245</v>
      </c>
      <c r="BQ74" s="3">
        <f t="shared" si="13"/>
        <v>85.8</v>
      </c>
      <c r="BR74" s="3">
        <f t="shared" si="13"/>
        <v>29.9</v>
      </c>
      <c r="BS74" s="3">
        <f t="shared" si="13"/>
        <v>299.2</v>
      </c>
      <c r="BT74" s="3">
        <f t="shared" si="13"/>
        <v>436.5</v>
      </c>
      <c r="BU74" s="3">
        <f t="shared" si="13"/>
        <v>2033.5</v>
      </c>
      <c r="BV74" s="3">
        <f t="shared" si="13"/>
        <v>94.111111111111114</v>
      </c>
      <c r="BW74" s="3">
        <f t="shared" si="13"/>
        <v>743</v>
      </c>
      <c r="BX74" s="3">
        <f t="shared" si="13"/>
        <v>62.1</v>
      </c>
      <c r="BY74" s="3">
        <f t="shared" si="13"/>
        <v>79.444444444444443</v>
      </c>
      <c r="BZ74" s="3">
        <f t="shared" si="13"/>
        <v>43.4</v>
      </c>
      <c r="CA74" s="3">
        <f t="shared" si="13"/>
        <v>133.69999999999999</v>
      </c>
      <c r="CB74" s="3">
        <f t="shared" si="13"/>
        <v>623.9</v>
      </c>
      <c r="CC74" s="3">
        <f t="shared" si="13"/>
        <v>1258.8</v>
      </c>
      <c r="CD74" s="3">
        <f>AVERAGE(AQ74:AQ83)</f>
        <v>86</v>
      </c>
      <c r="CE74" s="2">
        <f>AVERAGE(AR74:AR83)</f>
        <v>1.159019176158488</v>
      </c>
      <c r="CF74" s="2">
        <f>AVERAGE(AV74:AV83)</f>
        <v>13089.1</v>
      </c>
      <c r="CG74" s="2">
        <f>AVERAGE(AW74:AW83)</f>
        <v>4038.4</v>
      </c>
      <c r="CH74" s="2">
        <f>AVERAGE(AX74:AX83)</f>
        <v>3.2417494163704474</v>
      </c>
    </row>
    <row r="75" spans="1:86" x14ac:dyDescent="0.3">
      <c r="A75" s="2" t="s">
        <v>158</v>
      </c>
      <c r="B75" s="2">
        <f t="shared" si="12"/>
        <v>3.5500000000000007</v>
      </c>
      <c r="D75" s="2">
        <v>163.5</v>
      </c>
      <c r="E75" s="2">
        <v>6.83</v>
      </c>
      <c r="F75" s="2" t="s">
        <v>87</v>
      </c>
      <c r="G75" s="2">
        <v>1.8547000000000001E-2</v>
      </c>
      <c r="H75" s="2">
        <v>-1.1256E-2</v>
      </c>
      <c r="I75" s="2">
        <v>9.5080000000000008E-3</v>
      </c>
      <c r="J75" s="2">
        <v>9.6647999999999998E-2</v>
      </c>
      <c r="K75" s="3">
        <v>37046</v>
      </c>
      <c r="L75" s="2">
        <v>1.43</v>
      </c>
      <c r="M75" s="3">
        <v>23</v>
      </c>
      <c r="N75" s="3">
        <v>201</v>
      </c>
      <c r="O75" s="3">
        <v>0</v>
      </c>
      <c r="P75" s="3">
        <v>52</v>
      </c>
      <c r="Q75" s="3">
        <v>699</v>
      </c>
      <c r="R75" s="3">
        <v>300</v>
      </c>
      <c r="S75" s="3">
        <v>2227</v>
      </c>
      <c r="T75" s="3">
        <v>4053</v>
      </c>
      <c r="U75" s="3">
        <v>2529</v>
      </c>
      <c r="V75" s="3">
        <v>114</v>
      </c>
      <c r="W75" s="3">
        <v>553</v>
      </c>
      <c r="X75" s="3">
        <v>608</v>
      </c>
      <c r="Y75" s="3">
        <v>55205</v>
      </c>
      <c r="Z75" s="3">
        <v>257</v>
      </c>
      <c r="AA75" s="3">
        <v>0</v>
      </c>
      <c r="AB75" s="3">
        <v>43</v>
      </c>
      <c r="AC75" s="3">
        <v>294</v>
      </c>
      <c r="AD75" s="3">
        <v>39</v>
      </c>
      <c r="AE75" s="3">
        <v>29</v>
      </c>
      <c r="AF75" s="3">
        <v>268</v>
      </c>
      <c r="AG75" s="3">
        <v>396</v>
      </c>
      <c r="AH75" s="3">
        <v>2097</v>
      </c>
      <c r="AI75" s="3">
        <v>138</v>
      </c>
      <c r="AJ75" s="3">
        <v>691</v>
      </c>
      <c r="AK75" s="3">
        <v>0</v>
      </c>
      <c r="AL75" s="3">
        <v>36</v>
      </c>
      <c r="AM75" s="3">
        <v>32</v>
      </c>
      <c r="AN75" s="3">
        <v>141</v>
      </c>
      <c r="AO75" s="3">
        <v>655</v>
      </c>
      <c r="AP75" s="3">
        <v>1340</v>
      </c>
      <c r="AQ75" s="3">
        <v>65</v>
      </c>
      <c r="AR75" s="2">
        <f t="shared" si="10"/>
        <v>1.1356084418500225</v>
      </c>
      <c r="AS75" s="3">
        <v>457</v>
      </c>
      <c r="AT75" s="3">
        <v>0</v>
      </c>
      <c r="AU75" s="3">
        <v>24</v>
      </c>
      <c r="AV75" s="3">
        <v>12977</v>
      </c>
      <c r="AW75" s="3">
        <v>4057</v>
      </c>
      <c r="AX75" s="3">
        <f t="shared" si="11"/>
        <v>3.1986689672171553</v>
      </c>
      <c r="AY75" s="2">
        <v>0.27800000000000002</v>
      </c>
      <c r="AZ75" s="3"/>
      <c r="BA75" s="3"/>
      <c r="BB75" s="3"/>
      <c r="BC75" s="3"/>
      <c r="BI75" s="3"/>
      <c r="BM75" s="3"/>
      <c r="BN75" s="3"/>
      <c r="BO75" s="3"/>
      <c r="CE75" s="2"/>
    </row>
    <row r="76" spans="1:86" x14ac:dyDescent="0.3">
      <c r="A76" s="2" t="s">
        <v>159</v>
      </c>
      <c r="B76" s="2">
        <f t="shared" si="12"/>
        <v>3.5999999999999979</v>
      </c>
      <c r="D76" s="2">
        <v>164</v>
      </c>
      <c r="E76" s="2">
        <v>6.83</v>
      </c>
      <c r="F76" s="2" t="s">
        <v>87</v>
      </c>
      <c r="G76" s="2">
        <v>1.8547000000000001E-2</v>
      </c>
      <c r="H76" s="2">
        <v>-1.1256E-2</v>
      </c>
      <c r="I76" s="2">
        <v>9.5080000000000008E-3</v>
      </c>
      <c r="J76" s="2">
        <v>9.6647999999999998E-2</v>
      </c>
      <c r="K76" s="3">
        <v>37735</v>
      </c>
      <c r="L76" s="2">
        <v>1.73</v>
      </c>
      <c r="M76" s="3">
        <v>53</v>
      </c>
      <c r="N76" s="3">
        <v>204</v>
      </c>
      <c r="O76" s="3">
        <v>10</v>
      </c>
      <c r="P76" s="3">
        <v>69</v>
      </c>
      <c r="Q76" s="3">
        <v>764</v>
      </c>
      <c r="R76" s="3">
        <v>343</v>
      </c>
      <c r="S76" s="3">
        <v>2219</v>
      </c>
      <c r="T76" s="3">
        <v>4131</v>
      </c>
      <c r="U76" s="3">
        <v>2524</v>
      </c>
      <c r="V76" s="3">
        <v>97</v>
      </c>
      <c r="W76" s="3">
        <v>487</v>
      </c>
      <c r="X76" s="3">
        <v>563</v>
      </c>
      <c r="Y76" s="3">
        <v>54594</v>
      </c>
      <c r="Z76" s="3">
        <v>131</v>
      </c>
      <c r="AA76" s="3">
        <v>0</v>
      </c>
      <c r="AB76" s="3">
        <v>32</v>
      </c>
      <c r="AC76" s="3">
        <v>247</v>
      </c>
      <c r="AD76" s="3">
        <v>97</v>
      </c>
      <c r="AE76" s="3">
        <v>19</v>
      </c>
      <c r="AF76" s="3">
        <v>251</v>
      </c>
      <c r="AG76" s="3">
        <v>405</v>
      </c>
      <c r="AH76" s="3">
        <v>1995</v>
      </c>
      <c r="AI76" s="3">
        <v>123</v>
      </c>
      <c r="AJ76" s="3">
        <v>837</v>
      </c>
      <c r="AK76" s="3">
        <v>0</v>
      </c>
      <c r="AL76" s="3">
        <v>73</v>
      </c>
      <c r="AM76" s="3">
        <v>51</v>
      </c>
      <c r="AN76" s="3">
        <v>152</v>
      </c>
      <c r="AO76" s="3">
        <v>595</v>
      </c>
      <c r="AP76" s="3">
        <v>1186</v>
      </c>
      <c r="AQ76" s="3">
        <v>131</v>
      </c>
      <c r="AR76" s="2">
        <f t="shared" si="10"/>
        <v>1.1374493014871563</v>
      </c>
      <c r="AS76" s="3">
        <v>588</v>
      </c>
      <c r="AT76" s="3">
        <v>16</v>
      </c>
      <c r="AU76" s="3">
        <v>0</v>
      </c>
      <c r="AV76" s="3">
        <v>13476</v>
      </c>
      <c r="AW76" s="3">
        <v>4085</v>
      </c>
      <c r="AX76" s="3">
        <f t="shared" si="11"/>
        <v>3.2988984088127293</v>
      </c>
      <c r="AY76" s="2">
        <v>0.28799999999999998</v>
      </c>
      <c r="AZ76" s="3"/>
      <c r="BA76" s="3"/>
      <c r="BB76" s="3"/>
      <c r="BC76" s="3"/>
      <c r="BI76" s="3"/>
      <c r="BM76" s="3"/>
      <c r="BN76" s="3"/>
      <c r="BO76" s="3"/>
      <c r="CE76" s="2"/>
    </row>
    <row r="77" spans="1:86" x14ac:dyDescent="0.3">
      <c r="A77" s="2" t="s">
        <v>160</v>
      </c>
      <c r="B77" s="2">
        <f t="shared" si="12"/>
        <v>3.6499999999999986</v>
      </c>
      <c r="D77" s="2">
        <v>164.5</v>
      </c>
      <c r="E77" s="2">
        <v>6.83</v>
      </c>
      <c r="F77" s="2" t="s">
        <v>87</v>
      </c>
      <c r="G77" s="2">
        <v>1.8547000000000001E-2</v>
      </c>
      <c r="H77" s="2">
        <v>-1.1256E-2</v>
      </c>
      <c r="I77" s="2">
        <v>9.5080000000000008E-3</v>
      </c>
      <c r="J77" s="2">
        <v>9.6647999999999998E-2</v>
      </c>
      <c r="K77" s="3">
        <v>37524</v>
      </c>
      <c r="L77" s="2">
        <v>1.35</v>
      </c>
      <c r="M77" s="3">
        <v>28</v>
      </c>
      <c r="N77" s="3">
        <v>162</v>
      </c>
      <c r="O77" s="3">
        <v>0</v>
      </c>
      <c r="P77" s="3">
        <v>51</v>
      </c>
      <c r="Q77" s="3">
        <v>703</v>
      </c>
      <c r="R77" s="3">
        <v>296</v>
      </c>
      <c r="S77" s="3">
        <v>2265</v>
      </c>
      <c r="T77" s="3">
        <v>4106</v>
      </c>
      <c r="U77" s="3">
        <v>2595</v>
      </c>
      <c r="V77" s="3">
        <v>77</v>
      </c>
      <c r="W77" s="3">
        <v>480</v>
      </c>
      <c r="X77" s="3">
        <v>581</v>
      </c>
      <c r="Y77" s="3">
        <v>54802</v>
      </c>
      <c r="Z77" s="3">
        <v>193</v>
      </c>
      <c r="AA77" s="3">
        <v>31</v>
      </c>
      <c r="AB77" s="3">
        <v>46</v>
      </c>
      <c r="AC77" s="3">
        <v>215</v>
      </c>
      <c r="AD77" s="3">
        <v>87</v>
      </c>
      <c r="AE77" s="3">
        <v>33</v>
      </c>
      <c r="AF77" s="3">
        <v>320</v>
      </c>
      <c r="AG77" s="3">
        <v>398</v>
      </c>
      <c r="AH77" s="3">
        <v>2124</v>
      </c>
      <c r="AI77" s="3">
        <v>117</v>
      </c>
      <c r="AJ77" s="3">
        <v>700</v>
      </c>
      <c r="AK77" s="3">
        <v>0</v>
      </c>
      <c r="AL77" s="3">
        <v>52</v>
      </c>
      <c r="AM77" s="3">
        <v>54</v>
      </c>
      <c r="AN77" s="3">
        <v>153</v>
      </c>
      <c r="AO77" s="3">
        <v>600</v>
      </c>
      <c r="AP77" s="3">
        <v>1193</v>
      </c>
      <c r="AQ77" s="3"/>
      <c r="AR77" s="2">
        <f t="shared" si="10"/>
        <v>1.1456953642384107</v>
      </c>
      <c r="AS77" s="3">
        <v>497</v>
      </c>
      <c r="AT77" s="3">
        <v>0</v>
      </c>
      <c r="AU77" s="3">
        <v>0</v>
      </c>
      <c r="AV77" s="3">
        <v>13148</v>
      </c>
      <c r="AW77" s="3">
        <v>4141</v>
      </c>
      <c r="AX77" s="3">
        <f t="shared" si="11"/>
        <v>3.1750784834581021</v>
      </c>
      <c r="AY77" s="2">
        <v>0.28499999999999998</v>
      </c>
      <c r="AZ77" s="3"/>
      <c r="BA77" s="3"/>
      <c r="BB77" s="3"/>
      <c r="BC77" s="3"/>
      <c r="BI77" s="3"/>
      <c r="BM77" s="3"/>
      <c r="BN77" s="3"/>
      <c r="BO77" s="3"/>
      <c r="CE77" s="2"/>
    </row>
    <row r="78" spans="1:86" x14ac:dyDescent="0.3">
      <c r="A78" s="2" t="s">
        <v>161</v>
      </c>
      <c r="B78" s="2">
        <f t="shared" si="12"/>
        <v>3.6999999999999993</v>
      </c>
      <c r="D78" s="2">
        <v>165</v>
      </c>
      <c r="E78" s="2">
        <v>6.83</v>
      </c>
      <c r="F78" s="2" t="s">
        <v>87</v>
      </c>
      <c r="G78" s="2">
        <v>1.8547000000000001E-2</v>
      </c>
      <c r="H78" s="2">
        <v>-1.1256E-2</v>
      </c>
      <c r="I78" s="2">
        <v>9.5080000000000008E-3</v>
      </c>
      <c r="J78" s="2">
        <v>9.6647999999999998E-2</v>
      </c>
      <c r="K78" s="3">
        <v>37793</v>
      </c>
      <c r="L78" s="2">
        <v>1.46</v>
      </c>
      <c r="M78" s="3">
        <v>41</v>
      </c>
      <c r="N78" s="3">
        <v>155</v>
      </c>
      <c r="O78" s="3">
        <v>0</v>
      </c>
      <c r="P78" s="3">
        <v>42</v>
      </c>
      <c r="Q78" s="3">
        <v>666</v>
      </c>
      <c r="R78" s="3">
        <v>305</v>
      </c>
      <c r="S78" s="3">
        <v>2374</v>
      </c>
      <c r="T78" s="3">
        <v>4020</v>
      </c>
      <c r="U78" s="3">
        <v>2670</v>
      </c>
      <c r="V78" s="3">
        <v>81</v>
      </c>
      <c r="W78" s="3">
        <v>517</v>
      </c>
      <c r="X78" s="3">
        <v>569</v>
      </c>
      <c r="Y78" s="3">
        <v>54557</v>
      </c>
      <c r="Z78" s="3">
        <v>250</v>
      </c>
      <c r="AA78" s="3">
        <v>0</v>
      </c>
      <c r="AB78" s="3">
        <v>43</v>
      </c>
      <c r="AC78" s="3">
        <v>230</v>
      </c>
      <c r="AD78" s="3">
        <v>76</v>
      </c>
      <c r="AE78" s="3">
        <v>0</v>
      </c>
      <c r="AF78" s="3">
        <v>260</v>
      </c>
      <c r="AG78" s="3">
        <v>543</v>
      </c>
      <c r="AH78" s="3">
        <v>2078</v>
      </c>
      <c r="AI78" s="3">
        <v>72</v>
      </c>
      <c r="AJ78" s="3">
        <v>686</v>
      </c>
      <c r="AK78" s="3">
        <v>0</v>
      </c>
      <c r="AL78" s="3">
        <v>106</v>
      </c>
      <c r="AM78" s="3">
        <v>63</v>
      </c>
      <c r="AN78" s="3">
        <v>116</v>
      </c>
      <c r="AO78" s="3">
        <v>585</v>
      </c>
      <c r="AP78" s="3">
        <v>1284</v>
      </c>
      <c r="AQ78" s="3"/>
      <c r="AR78" s="2">
        <f t="shared" si="10"/>
        <v>1.1246840775063185</v>
      </c>
      <c r="AS78" s="3">
        <v>418</v>
      </c>
      <c r="AT78" s="3">
        <v>0</v>
      </c>
      <c r="AU78" s="3">
        <v>52</v>
      </c>
      <c r="AV78" s="3">
        <v>13377</v>
      </c>
      <c r="AW78" s="3">
        <v>3985</v>
      </c>
      <c r="AX78" s="3">
        <f t="shared" si="11"/>
        <v>3.3568381430363865</v>
      </c>
      <c r="AY78" s="2">
        <v>0.28899999999999998</v>
      </c>
      <c r="AZ78" s="3"/>
      <c r="BA78" s="3"/>
      <c r="BB78" s="3"/>
      <c r="BC78" s="3"/>
      <c r="BI78" s="3"/>
      <c r="BM78" s="3"/>
      <c r="BN78" s="3"/>
      <c r="BO78" s="3"/>
      <c r="CE78" s="2"/>
    </row>
    <row r="79" spans="1:86" x14ac:dyDescent="0.3">
      <c r="A79" s="2" t="s">
        <v>162</v>
      </c>
      <c r="B79" s="2">
        <f t="shared" si="12"/>
        <v>3.75</v>
      </c>
      <c r="D79" s="2">
        <v>165.5</v>
      </c>
      <c r="E79" s="2">
        <v>6.83</v>
      </c>
      <c r="F79" s="2" t="s">
        <v>87</v>
      </c>
      <c r="G79" s="2">
        <v>1.8547000000000001E-2</v>
      </c>
      <c r="H79" s="2">
        <v>-1.1256E-2</v>
      </c>
      <c r="I79" s="2">
        <v>9.5080000000000008E-3</v>
      </c>
      <c r="J79" s="2">
        <v>9.6647999999999998E-2</v>
      </c>
      <c r="K79" s="3">
        <v>37883</v>
      </c>
      <c r="L79" s="2">
        <v>1.34</v>
      </c>
      <c r="M79" s="3">
        <v>35</v>
      </c>
      <c r="N79" s="3">
        <v>185</v>
      </c>
      <c r="O79" s="3">
        <v>0</v>
      </c>
      <c r="P79" s="3">
        <v>15</v>
      </c>
      <c r="Q79" s="3">
        <v>775</v>
      </c>
      <c r="R79" s="3">
        <v>322</v>
      </c>
      <c r="S79" s="3">
        <v>2114</v>
      </c>
      <c r="T79" s="3">
        <v>3900</v>
      </c>
      <c r="U79" s="3">
        <v>2514</v>
      </c>
      <c r="V79" s="3">
        <v>126</v>
      </c>
      <c r="W79" s="3">
        <v>524</v>
      </c>
      <c r="X79" s="3">
        <v>639</v>
      </c>
      <c r="Y79" s="3">
        <v>55024</v>
      </c>
      <c r="Z79" s="3">
        <v>192</v>
      </c>
      <c r="AA79" s="3">
        <v>32</v>
      </c>
      <c r="AB79" s="3">
        <v>54</v>
      </c>
      <c r="AC79" s="3">
        <v>250</v>
      </c>
      <c r="AD79" s="3">
        <v>85</v>
      </c>
      <c r="AE79" s="3">
        <v>25</v>
      </c>
      <c r="AF79" s="3">
        <v>363</v>
      </c>
      <c r="AG79" s="3">
        <v>413</v>
      </c>
      <c r="AH79" s="3">
        <v>2007</v>
      </c>
      <c r="AI79" s="3">
        <v>63</v>
      </c>
      <c r="AJ79" s="3">
        <v>873</v>
      </c>
      <c r="AK79" s="3">
        <v>0</v>
      </c>
      <c r="AL79" s="3">
        <v>83</v>
      </c>
      <c r="AM79" s="3">
        <v>51</v>
      </c>
      <c r="AN79" s="3">
        <v>103</v>
      </c>
      <c r="AO79" s="3">
        <v>648</v>
      </c>
      <c r="AP79" s="3">
        <v>1314</v>
      </c>
      <c r="AQ79" s="3">
        <v>71</v>
      </c>
      <c r="AR79" s="2">
        <f t="shared" si="10"/>
        <v>1.1892147587511825</v>
      </c>
      <c r="AS79" s="3">
        <v>597</v>
      </c>
      <c r="AT79" s="3">
        <v>0</v>
      </c>
      <c r="AU79" s="3">
        <v>106</v>
      </c>
      <c r="AV79" s="3">
        <v>13328</v>
      </c>
      <c r="AW79" s="3">
        <v>4200</v>
      </c>
      <c r="AX79" s="3">
        <f t="shared" si="11"/>
        <v>3.1733333333333333</v>
      </c>
      <c r="AY79" s="2">
        <v>0.28699999999999998</v>
      </c>
      <c r="AZ79" s="3"/>
      <c r="BA79" s="3"/>
      <c r="BB79" s="3"/>
      <c r="BC79" s="3"/>
      <c r="BI79" s="3"/>
      <c r="BM79" s="3"/>
      <c r="BN79" s="3"/>
      <c r="BO79" s="3"/>
      <c r="CE79" s="2"/>
    </row>
    <row r="80" spans="1:86" x14ac:dyDescent="0.3">
      <c r="A80" s="2" t="s">
        <v>163</v>
      </c>
      <c r="B80" s="2">
        <f t="shared" si="12"/>
        <v>3.8000000000000007</v>
      </c>
      <c r="D80" s="2">
        <v>166</v>
      </c>
      <c r="E80" s="2">
        <v>6.84</v>
      </c>
      <c r="F80" s="2" t="s">
        <v>87</v>
      </c>
      <c r="G80" s="2">
        <v>1.8547000000000001E-2</v>
      </c>
      <c r="H80" s="2">
        <v>-1.1256E-2</v>
      </c>
      <c r="I80" s="2">
        <v>9.5080000000000008E-3</v>
      </c>
      <c r="J80" s="2">
        <v>9.6647999999999998E-2</v>
      </c>
      <c r="K80" s="3">
        <v>37621</v>
      </c>
      <c r="L80" s="2">
        <v>1.41</v>
      </c>
      <c r="M80" s="3">
        <v>31</v>
      </c>
      <c r="N80" s="3">
        <v>118</v>
      </c>
      <c r="O80" s="3">
        <v>0</v>
      </c>
      <c r="P80" s="3">
        <v>54</v>
      </c>
      <c r="Q80" s="3">
        <v>688</v>
      </c>
      <c r="R80" s="3">
        <v>299</v>
      </c>
      <c r="S80" s="3">
        <v>2121</v>
      </c>
      <c r="T80" s="3">
        <v>4146</v>
      </c>
      <c r="U80" s="3">
        <v>2439</v>
      </c>
      <c r="V80" s="3">
        <v>151</v>
      </c>
      <c r="W80" s="3">
        <v>486</v>
      </c>
      <c r="X80" s="3">
        <v>585</v>
      </c>
      <c r="Y80" s="3">
        <v>53836</v>
      </c>
      <c r="Z80" s="3">
        <v>269</v>
      </c>
      <c r="AA80" s="3">
        <v>0</v>
      </c>
      <c r="AB80" s="3">
        <v>99</v>
      </c>
      <c r="AC80" s="3">
        <v>288</v>
      </c>
      <c r="AD80" s="3">
        <v>159</v>
      </c>
      <c r="AE80" s="3">
        <v>56</v>
      </c>
      <c r="AF80" s="3">
        <v>285</v>
      </c>
      <c r="AG80" s="3">
        <v>522</v>
      </c>
      <c r="AH80" s="3">
        <v>2085</v>
      </c>
      <c r="AI80" s="3">
        <v>148</v>
      </c>
      <c r="AJ80" s="3">
        <v>786</v>
      </c>
      <c r="AK80" s="3">
        <v>111</v>
      </c>
      <c r="AL80" s="3">
        <v>83</v>
      </c>
      <c r="AM80" s="3">
        <v>35</v>
      </c>
      <c r="AN80" s="3">
        <v>138</v>
      </c>
      <c r="AO80" s="3">
        <v>631</v>
      </c>
      <c r="AP80" s="3">
        <v>1246</v>
      </c>
      <c r="AQ80" s="3">
        <v>98</v>
      </c>
      <c r="AR80" s="2">
        <f t="shared" si="10"/>
        <v>1.14992927864215</v>
      </c>
      <c r="AS80" s="3">
        <v>431</v>
      </c>
      <c r="AT80" s="3">
        <v>10</v>
      </c>
      <c r="AU80" s="3">
        <v>78</v>
      </c>
      <c r="AV80" s="3">
        <v>13018</v>
      </c>
      <c r="AW80" s="3">
        <v>3992</v>
      </c>
      <c r="AX80" s="3">
        <f t="shared" si="11"/>
        <v>3.2610220440881763</v>
      </c>
      <c r="AY80" s="2">
        <v>0.28899999999999998</v>
      </c>
      <c r="AZ80" s="3"/>
      <c r="BA80" s="3"/>
      <c r="BB80" s="3"/>
      <c r="BC80" s="3"/>
      <c r="BI80" s="3"/>
      <c r="BM80" s="3"/>
      <c r="BN80" s="3"/>
      <c r="BO80" s="3"/>
      <c r="CE80" s="2"/>
    </row>
    <row r="81" spans="1:86" x14ac:dyDescent="0.3">
      <c r="A81" s="2" t="s">
        <v>164</v>
      </c>
      <c r="B81" s="2">
        <f t="shared" si="12"/>
        <v>3.8499999999999979</v>
      </c>
      <c r="D81" s="2">
        <v>166.5</v>
      </c>
      <c r="E81" s="2">
        <v>6.85</v>
      </c>
      <c r="F81" s="2" t="s">
        <v>87</v>
      </c>
      <c r="G81" s="2">
        <v>1.8547000000000001E-2</v>
      </c>
      <c r="H81" s="2">
        <v>-1.1256E-2</v>
      </c>
      <c r="I81" s="2">
        <v>9.5080000000000008E-3</v>
      </c>
      <c r="J81" s="2">
        <v>9.6647999999999998E-2</v>
      </c>
      <c r="K81" s="3">
        <v>36480</v>
      </c>
      <c r="L81" s="2">
        <v>1.39</v>
      </c>
      <c r="M81" s="3">
        <v>34</v>
      </c>
      <c r="N81" s="3">
        <v>163</v>
      </c>
      <c r="O81" s="3">
        <v>0</v>
      </c>
      <c r="P81" s="3">
        <v>25</v>
      </c>
      <c r="Q81" s="3">
        <v>615</v>
      </c>
      <c r="R81" s="3">
        <v>294</v>
      </c>
      <c r="S81" s="3">
        <v>2166</v>
      </c>
      <c r="T81" s="3">
        <v>4026</v>
      </c>
      <c r="U81" s="3">
        <v>2317</v>
      </c>
      <c r="V81" s="3">
        <v>137</v>
      </c>
      <c r="W81" s="3">
        <v>518</v>
      </c>
      <c r="X81" s="3">
        <v>570</v>
      </c>
      <c r="Y81" s="3">
        <v>52949</v>
      </c>
      <c r="Z81" s="3">
        <v>267</v>
      </c>
      <c r="AA81" s="3">
        <v>0</v>
      </c>
      <c r="AB81" s="3">
        <v>23</v>
      </c>
      <c r="AC81" s="3">
        <v>233</v>
      </c>
      <c r="AD81" s="3">
        <v>93</v>
      </c>
      <c r="AE81" s="3">
        <v>0</v>
      </c>
      <c r="AF81" s="3">
        <v>255</v>
      </c>
      <c r="AG81" s="3">
        <v>458</v>
      </c>
      <c r="AH81" s="3">
        <v>1916</v>
      </c>
      <c r="AI81" s="3">
        <v>52</v>
      </c>
      <c r="AJ81" s="3">
        <v>752</v>
      </c>
      <c r="AK81" s="3">
        <v>282</v>
      </c>
      <c r="AL81" s="3">
        <v>148</v>
      </c>
      <c r="AM81" s="3">
        <v>35</v>
      </c>
      <c r="AN81" s="3">
        <v>90</v>
      </c>
      <c r="AO81" s="3">
        <v>633</v>
      </c>
      <c r="AP81" s="3">
        <v>1252</v>
      </c>
      <c r="AQ81" s="3">
        <v>120</v>
      </c>
      <c r="AR81" s="2">
        <f t="shared" si="10"/>
        <v>1.0697137580794089</v>
      </c>
      <c r="AS81" s="3">
        <v>360</v>
      </c>
      <c r="AT81" s="3">
        <v>0</v>
      </c>
      <c r="AU81" s="3">
        <v>0</v>
      </c>
      <c r="AV81" s="3">
        <v>12616</v>
      </c>
      <c r="AW81" s="3">
        <v>3980</v>
      </c>
      <c r="AX81" s="3">
        <f t="shared" si="11"/>
        <v>3.1698492462311556</v>
      </c>
      <c r="AY81" s="2">
        <v>0.28199999999999997</v>
      </c>
      <c r="AZ81" s="3"/>
      <c r="BA81" s="3"/>
      <c r="BB81" s="3"/>
      <c r="BC81" s="3"/>
      <c r="BI81" s="3"/>
      <c r="BM81" s="3"/>
      <c r="BN81" s="3"/>
      <c r="BO81" s="3"/>
      <c r="CE81" s="2"/>
    </row>
    <row r="82" spans="1:86" x14ac:dyDescent="0.3">
      <c r="A82" s="2" t="s">
        <v>165</v>
      </c>
      <c r="B82" s="2">
        <f t="shared" si="12"/>
        <v>3.8999999999999986</v>
      </c>
      <c r="D82" s="2">
        <v>167</v>
      </c>
      <c r="E82" s="2">
        <v>6.85</v>
      </c>
      <c r="F82" s="2" t="s">
        <v>87</v>
      </c>
      <c r="G82" s="2">
        <v>1.8547000000000001E-2</v>
      </c>
      <c r="H82" s="2">
        <v>-1.1256E-2</v>
      </c>
      <c r="I82" s="2">
        <v>9.5080000000000008E-3</v>
      </c>
      <c r="J82" s="2">
        <v>9.6647999999999998E-2</v>
      </c>
      <c r="K82" s="3">
        <v>36715</v>
      </c>
      <c r="L82" s="2">
        <v>1.58</v>
      </c>
      <c r="M82" s="3">
        <v>29</v>
      </c>
      <c r="N82" s="3">
        <v>136</v>
      </c>
      <c r="O82" s="3">
        <v>0</v>
      </c>
      <c r="P82" s="3">
        <v>32</v>
      </c>
      <c r="Q82" s="3">
        <v>722</v>
      </c>
      <c r="R82" s="3">
        <v>301</v>
      </c>
      <c r="S82" s="3">
        <v>1935</v>
      </c>
      <c r="T82" s="3">
        <v>3768</v>
      </c>
      <c r="U82" s="3">
        <v>2718</v>
      </c>
      <c r="V82" s="3">
        <v>79</v>
      </c>
      <c r="W82" s="3">
        <v>504</v>
      </c>
      <c r="X82" s="3">
        <v>558</v>
      </c>
      <c r="Y82" s="3">
        <v>54083</v>
      </c>
      <c r="Z82" s="3">
        <v>148</v>
      </c>
      <c r="AA82" s="3">
        <v>21</v>
      </c>
      <c r="AB82" s="3">
        <v>0</v>
      </c>
      <c r="AC82" s="3">
        <v>226</v>
      </c>
      <c r="AD82" s="3">
        <v>57</v>
      </c>
      <c r="AE82" s="3">
        <v>7</v>
      </c>
      <c r="AF82" s="3">
        <v>315</v>
      </c>
      <c r="AG82" s="3">
        <v>326</v>
      </c>
      <c r="AH82" s="3">
        <v>1915</v>
      </c>
      <c r="AI82" s="3">
        <v>59</v>
      </c>
      <c r="AJ82" s="3">
        <v>608</v>
      </c>
      <c r="AK82" s="3">
        <v>10</v>
      </c>
      <c r="AL82" s="3"/>
      <c r="AM82" s="3">
        <v>41</v>
      </c>
      <c r="AN82" s="3">
        <v>181</v>
      </c>
      <c r="AO82" s="3">
        <v>634</v>
      </c>
      <c r="AP82" s="3">
        <v>1252</v>
      </c>
      <c r="AQ82" s="3"/>
      <c r="AR82" s="2">
        <f t="shared" si="10"/>
        <v>1.4046511627906977</v>
      </c>
      <c r="AS82" s="3">
        <v>590</v>
      </c>
      <c r="AT82" s="3">
        <v>0</v>
      </c>
      <c r="AU82" s="3">
        <v>50</v>
      </c>
      <c r="AV82" s="3">
        <v>12796</v>
      </c>
      <c r="AW82" s="3">
        <v>4009</v>
      </c>
      <c r="AX82" s="3">
        <f t="shared" si="11"/>
        <v>3.1918184085806933</v>
      </c>
      <c r="AY82" s="2">
        <v>0.27900000000000003</v>
      </c>
      <c r="AZ82" s="3"/>
      <c r="BA82" s="3"/>
      <c r="BB82" s="3"/>
      <c r="BC82" s="3"/>
      <c r="BI82" s="3"/>
      <c r="BM82" s="3"/>
      <c r="BN82" s="3"/>
      <c r="BO82" s="3"/>
      <c r="CE82" s="2"/>
    </row>
    <row r="83" spans="1:86" x14ac:dyDescent="0.3">
      <c r="A83" s="2" t="s">
        <v>166</v>
      </c>
      <c r="B83" s="2">
        <f t="shared" si="12"/>
        <v>3.9499999999999993</v>
      </c>
      <c r="D83" s="2">
        <v>167.5</v>
      </c>
      <c r="E83" s="2">
        <v>6.84</v>
      </c>
      <c r="F83" s="2" t="s">
        <v>87</v>
      </c>
      <c r="G83" s="2">
        <v>1.8547000000000001E-2</v>
      </c>
      <c r="H83" s="2">
        <v>-1.1256E-2</v>
      </c>
      <c r="I83" s="2">
        <v>9.5080000000000008E-3</v>
      </c>
      <c r="J83" s="2">
        <v>9.6647999999999998E-2</v>
      </c>
      <c r="K83" s="3">
        <v>38079</v>
      </c>
      <c r="L83" s="2">
        <v>1.31</v>
      </c>
      <c r="M83" s="3">
        <v>36</v>
      </c>
      <c r="N83" s="3">
        <v>158</v>
      </c>
      <c r="O83" s="3">
        <v>0</v>
      </c>
      <c r="P83" s="3">
        <v>26</v>
      </c>
      <c r="Q83" s="3">
        <v>747</v>
      </c>
      <c r="R83" s="3">
        <v>266</v>
      </c>
      <c r="S83" s="3">
        <v>2293</v>
      </c>
      <c r="T83" s="3">
        <v>4052</v>
      </c>
      <c r="U83" s="3">
        <v>2469</v>
      </c>
      <c r="V83" s="3">
        <v>86</v>
      </c>
      <c r="W83" s="3">
        <v>466</v>
      </c>
      <c r="X83" s="3">
        <v>598</v>
      </c>
      <c r="Y83" s="3">
        <v>55261</v>
      </c>
      <c r="Z83" s="3">
        <v>254</v>
      </c>
      <c r="AA83" s="3">
        <v>16</v>
      </c>
      <c r="AB83" s="3">
        <v>20</v>
      </c>
      <c r="AC83" s="3">
        <v>234</v>
      </c>
      <c r="AD83" s="3">
        <v>61</v>
      </c>
      <c r="AE83" s="3">
        <v>39</v>
      </c>
      <c r="AF83" s="3">
        <v>305</v>
      </c>
      <c r="AG83" s="3">
        <v>411</v>
      </c>
      <c r="AH83" s="3">
        <v>2038</v>
      </c>
      <c r="AI83" s="3">
        <v>75</v>
      </c>
      <c r="AJ83" s="3">
        <v>784</v>
      </c>
      <c r="AK83" s="3">
        <v>218</v>
      </c>
      <c r="AL83" s="3">
        <v>41</v>
      </c>
      <c r="AM83" s="3">
        <v>56</v>
      </c>
      <c r="AN83" s="3">
        <v>144</v>
      </c>
      <c r="AO83" s="3">
        <v>669</v>
      </c>
      <c r="AP83" s="3">
        <v>1245</v>
      </c>
      <c r="AQ83" s="3">
        <v>50</v>
      </c>
      <c r="AR83" s="2">
        <f t="shared" si="10"/>
        <v>1.0767553423462712</v>
      </c>
      <c r="AS83" s="3">
        <v>526</v>
      </c>
      <c r="AT83" s="3">
        <v>0</v>
      </c>
      <c r="AU83" s="3">
        <v>40</v>
      </c>
      <c r="AV83" s="3">
        <v>12893</v>
      </c>
      <c r="AW83" s="3">
        <v>3937</v>
      </c>
      <c r="AX83" s="3">
        <f t="shared" si="11"/>
        <v>3.2748285496570992</v>
      </c>
      <c r="AY83" s="2">
        <v>0.28999999999999998</v>
      </c>
      <c r="AZ83" s="3"/>
      <c r="BA83" s="3"/>
      <c r="BB83" s="3"/>
      <c r="BC83" s="3"/>
      <c r="BI83" s="3"/>
      <c r="BM83" s="3"/>
      <c r="BN83" s="3"/>
      <c r="BO83" s="3"/>
      <c r="CE83" s="2"/>
    </row>
    <row r="84" spans="1:86" x14ac:dyDescent="0.3">
      <c r="A84" s="2" t="s">
        <v>167</v>
      </c>
      <c r="B84" s="2">
        <f t="shared" si="12"/>
        <v>4</v>
      </c>
      <c r="C84" s="2">
        <f>AVERAGE(B84:B93)</f>
        <v>4.2249999999999988</v>
      </c>
      <c r="D84" s="2">
        <v>168</v>
      </c>
      <c r="E84" s="2">
        <v>6.85</v>
      </c>
      <c r="F84" s="2" t="s">
        <v>87</v>
      </c>
      <c r="G84" s="2">
        <v>1.8547000000000001E-2</v>
      </c>
      <c r="H84" s="2">
        <v>-1.1256E-2</v>
      </c>
      <c r="I84" s="2">
        <v>9.5080000000000008E-3</v>
      </c>
      <c r="J84" s="2">
        <v>9.6647999999999998E-2</v>
      </c>
      <c r="K84" s="3">
        <v>37772</v>
      </c>
      <c r="L84" s="2">
        <v>1.36</v>
      </c>
      <c r="M84" s="3">
        <v>11</v>
      </c>
      <c r="N84" s="3">
        <v>204</v>
      </c>
      <c r="O84" s="3">
        <v>0</v>
      </c>
      <c r="P84" s="3">
        <v>35</v>
      </c>
      <c r="Q84" s="3">
        <v>733</v>
      </c>
      <c r="R84" s="3">
        <v>295</v>
      </c>
      <c r="S84" s="3">
        <v>2248</v>
      </c>
      <c r="T84" s="3">
        <v>4089</v>
      </c>
      <c r="U84" s="3">
        <v>2652</v>
      </c>
      <c r="V84" s="3">
        <v>102</v>
      </c>
      <c r="W84" s="3">
        <v>480</v>
      </c>
      <c r="X84" s="3">
        <v>626</v>
      </c>
      <c r="Y84" s="3">
        <v>55003</v>
      </c>
      <c r="Z84" s="3">
        <v>298</v>
      </c>
      <c r="AA84" s="3">
        <v>44</v>
      </c>
      <c r="AB84" s="3">
        <v>16</v>
      </c>
      <c r="AC84" s="3">
        <v>259</v>
      </c>
      <c r="AD84" s="3">
        <v>57</v>
      </c>
      <c r="AE84" s="3">
        <v>29</v>
      </c>
      <c r="AF84" s="3">
        <v>251</v>
      </c>
      <c r="AG84" s="3">
        <v>471</v>
      </c>
      <c r="AH84" s="3">
        <v>1973</v>
      </c>
      <c r="AI84" s="3">
        <v>103</v>
      </c>
      <c r="AJ84" s="3">
        <v>626</v>
      </c>
      <c r="AK84" s="3">
        <v>0</v>
      </c>
      <c r="AL84" s="3">
        <v>123</v>
      </c>
      <c r="AM84" s="3">
        <v>19</v>
      </c>
      <c r="AN84" s="3">
        <v>109</v>
      </c>
      <c r="AO84" s="3">
        <v>567</v>
      </c>
      <c r="AP84" s="3">
        <v>1211</v>
      </c>
      <c r="AQ84" s="3">
        <v>96</v>
      </c>
      <c r="AR84" s="2">
        <f t="shared" si="10"/>
        <v>1.1797153024911031</v>
      </c>
      <c r="AS84" s="3">
        <v>430</v>
      </c>
      <c r="AT84" s="3">
        <v>0</v>
      </c>
      <c r="AU84" s="3">
        <v>0</v>
      </c>
      <c r="AV84" s="3">
        <v>13354</v>
      </c>
      <c r="AW84" s="3">
        <v>4151</v>
      </c>
      <c r="AX84" s="3">
        <f t="shared" si="11"/>
        <v>3.2170561310527583</v>
      </c>
      <c r="AY84" s="2">
        <v>0.28999999999999998</v>
      </c>
      <c r="AZ84" s="3">
        <f t="shared" ref="AZ84:CC84" si="14">AVERAGE(M84:M93)</f>
        <v>32.799999999999997</v>
      </c>
      <c r="BA84" s="3">
        <f t="shared" si="14"/>
        <v>185.7</v>
      </c>
      <c r="BB84" s="3">
        <f t="shared" si="14"/>
        <v>2.7</v>
      </c>
      <c r="BC84" s="3">
        <f t="shared" si="14"/>
        <v>37.222222222222221</v>
      </c>
      <c r="BD84" s="3">
        <f t="shared" si="14"/>
        <v>697.9</v>
      </c>
      <c r="BE84" s="3">
        <f t="shared" si="14"/>
        <v>298.5</v>
      </c>
      <c r="BF84" s="3">
        <f t="shared" si="14"/>
        <v>2179.1</v>
      </c>
      <c r="BG84" s="3">
        <f t="shared" si="14"/>
        <v>4097.8</v>
      </c>
      <c r="BH84" s="3">
        <f t="shared" si="14"/>
        <v>2600.1999999999998</v>
      </c>
      <c r="BI84" s="3">
        <f t="shared" si="14"/>
        <v>104.2</v>
      </c>
      <c r="BJ84" s="3">
        <f t="shared" si="14"/>
        <v>518.1</v>
      </c>
      <c r="BK84" s="3">
        <f t="shared" si="14"/>
        <v>591</v>
      </c>
      <c r="BL84" s="3">
        <f t="shared" si="14"/>
        <v>55517.5</v>
      </c>
      <c r="BM84" s="3">
        <f t="shared" si="14"/>
        <v>206.3</v>
      </c>
      <c r="BN84" s="3">
        <f t="shared" si="14"/>
        <v>13.5</v>
      </c>
      <c r="BO84" s="3">
        <f t="shared" si="14"/>
        <v>44.3</v>
      </c>
      <c r="BP84" s="3">
        <f t="shared" si="14"/>
        <v>238.2</v>
      </c>
      <c r="BQ84" s="3">
        <f t="shared" si="14"/>
        <v>86.1</v>
      </c>
      <c r="BR84" s="3">
        <f t="shared" si="14"/>
        <v>34.4</v>
      </c>
      <c r="BS84" s="3">
        <f t="shared" si="14"/>
        <v>268.8</v>
      </c>
      <c r="BT84" s="3">
        <f t="shared" si="14"/>
        <v>443.1</v>
      </c>
      <c r="BU84" s="3">
        <f t="shared" si="14"/>
        <v>2005.2</v>
      </c>
      <c r="BV84" s="3">
        <f t="shared" si="14"/>
        <v>90.222222222222229</v>
      </c>
      <c r="BW84" s="3">
        <f t="shared" si="14"/>
        <v>736</v>
      </c>
      <c r="BX84" s="3">
        <f t="shared" si="14"/>
        <v>1.5</v>
      </c>
      <c r="BY84" s="3">
        <f t="shared" si="14"/>
        <v>72.099999999999994</v>
      </c>
      <c r="BZ84" s="3">
        <f t="shared" si="14"/>
        <v>38.700000000000003</v>
      </c>
      <c r="CA84" s="3">
        <f t="shared" si="14"/>
        <v>137.19999999999999</v>
      </c>
      <c r="CB84" s="3">
        <f t="shared" si="14"/>
        <v>588.9</v>
      </c>
      <c r="CC84" s="3">
        <f t="shared" si="14"/>
        <v>1248.7</v>
      </c>
      <c r="CD84" s="3">
        <f>AVERAGE(AQ84:AQ93)</f>
        <v>75.2</v>
      </c>
      <c r="CE84" s="2">
        <f>AVERAGE(AR84:AR93)</f>
        <v>1.1933624716004156</v>
      </c>
      <c r="CF84" s="2">
        <f>AVERAGE(AV84:AV93)</f>
        <v>13094.3</v>
      </c>
      <c r="CG84" s="2">
        <f>AVERAGE(AW84:AW93)</f>
        <v>4087.7</v>
      </c>
      <c r="CH84" s="2">
        <f>AVERAGE(AX84:AX93)</f>
        <v>3.203999121871445</v>
      </c>
    </row>
    <row r="85" spans="1:86" x14ac:dyDescent="0.3">
      <c r="A85" s="2" t="s">
        <v>168</v>
      </c>
      <c r="B85" s="2">
        <f t="shared" si="12"/>
        <v>4.0500000000000007</v>
      </c>
      <c r="D85" s="2">
        <v>168.5</v>
      </c>
      <c r="E85" s="2">
        <v>6.87</v>
      </c>
      <c r="F85" s="2" t="s">
        <v>87</v>
      </c>
      <c r="G85" s="2">
        <v>1.8547000000000001E-2</v>
      </c>
      <c r="H85" s="2">
        <v>-1.1256E-2</v>
      </c>
      <c r="I85" s="2">
        <v>9.5080000000000008E-3</v>
      </c>
      <c r="J85" s="2">
        <v>9.6647999999999998E-2</v>
      </c>
      <c r="K85" s="3">
        <v>37155</v>
      </c>
      <c r="L85" s="2">
        <v>1.38</v>
      </c>
      <c r="M85" s="3">
        <v>41</v>
      </c>
      <c r="N85" s="3">
        <v>199</v>
      </c>
      <c r="O85" s="3">
        <v>10</v>
      </c>
      <c r="P85" s="3">
        <v>30</v>
      </c>
      <c r="Q85" s="3">
        <v>630</v>
      </c>
      <c r="R85" s="3">
        <v>303</v>
      </c>
      <c r="S85" s="3">
        <v>2114</v>
      </c>
      <c r="T85" s="3">
        <v>3925</v>
      </c>
      <c r="U85" s="3">
        <v>2440</v>
      </c>
      <c r="V85" s="3">
        <v>86</v>
      </c>
      <c r="W85" s="3">
        <v>516</v>
      </c>
      <c r="X85" s="3">
        <v>569</v>
      </c>
      <c r="Y85" s="3">
        <v>54173</v>
      </c>
      <c r="Z85" s="3">
        <v>136</v>
      </c>
      <c r="AA85" s="3">
        <v>0</v>
      </c>
      <c r="AB85" s="3">
        <v>14</v>
      </c>
      <c r="AC85" s="3">
        <v>221</v>
      </c>
      <c r="AD85" s="3">
        <v>96</v>
      </c>
      <c r="AE85" s="3">
        <v>49</v>
      </c>
      <c r="AF85" s="3">
        <v>304</v>
      </c>
      <c r="AG85" s="3">
        <v>420</v>
      </c>
      <c r="AH85" s="3">
        <v>1930</v>
      </c>
      <c r="AI85" s="3">
        <v>75</v>
      </c>
      <c r="AJ85" s="3">
        <v>711</v>
      </c>
      <c r="AK85" s="3">
        <v>0</v>
      </c>
      <c r="AL85" s="3">
        <v>101</v>
      </c>
      <c r="AM85" s="3">
        <v>40</v>
      </c>
      <c r="AN85" s="3">
        <v>110</v>
      </c>
      <c r="AO85" s="3">
        <v>624</v>
      </c>
      <c r="AP85" s="3">
        <v>1263</v>
      </c>
      <c r="AQ85" s="3">
        <v>126</v>
      </c>
      <c r="AR85" s="2">
        <f t="shared" si="10"/>
        <v>1.1542100283822139</v>
      </c>
      <c r="AS85" s="3">
        <v>526</v>
      </c>
      <c r="AT85" s="3">
        <v>0</v>
      </c>
      <c r="AU85" s="3">
        <v>54</v>
      </c>
      <c r="AV85" s="3">
        <v>12680</v>
      </c>
      <c r="AW85" s="3">
        <v>4051</v>
      </c>
      <c r="AX85" s="3">
        <f t="shared" si="11"/>
        <v>3.1300913354727227</v>
      </c>
      <c r="AY85" s="2">
        <v>0.28899999999999998</v>
      </c>
      <c r="AZ85" s="3"/>
      <c r="BA85" s="3"/>
      <c r="BB85" s="3"/>
      <c r="BC85" s="3"/>
      <c r="BI85" s="3"/>
      <c r="BM85" s="3"/>
      <c r="BN85" s="3"/>
      <c r="BO85" s="3"/>
      <c r="CE85" s="2"/>
    </row>
    <row r="86" spans="1:86" x14ac:dyDescent="0.3">
      <c r="A86" s="2" t="s">
        <v>169</v>
      </c>
      <c r="B86" s="2">
        <f t="shared" si="12"/>
        <v>4.0999999999999979</v>
      </c>
      <c r="D86" s="2">
        <v>169</v>
      </c>
      <c r="E86" s="2">
        <v>6.87</v>
      </c>
      <c r="F86" s="2" t="s">
        <v>87</v>
      </c>
      <c r="G86" s="2">
        <v>1.8547000000000001E-2</v>
      </c>
      <c r="H86" s="2">
        <v>-1.1256E-2</v>
      </c>
      <c r="I86" s="2">
        <v>9.5080000000000008E-3</v>
      </c>
      <c r="J86" s="2">
        <v>9.6647999999999998E-2</v>
      </c>
      <c r="K86" s="3">
        <v>37173</v>
      </c>
      <c r="L86" s="2">
        <v>1.5</v>
      </c>
      <c r="M86" s="3">
        <v>40</v>
      </c>
      <c r="N86" s="3">
        <v>186</v>
      </c>
      <c r="O86" s="3">
        <v>0</v>
      </c>
      <c r="P86" s="3">
        <v>27</v>
      </c>
      <c r="Q86" s="3">
        <v>629</v>
      </c>
      <c r="R86" s="3">
        <v>322</v>
      </c>
      <c r="S86" s="3">
        <v>2182</v>
      </c>
      <c r="T86" s="3">
        <v>4021</v>
      </c>
      <c r="U86" s="3">
        <v>2634</v>
      </c>
      <c r="V86" s="3">
        <v>125</v>
      </c>
      <c r="W86" s="3">
        <v>407</v>
      </c>
      <c r="X86" s="3">
        <v>612</v>
      </c>
      <c r="Y86" s="3">
        <v>54927</v>
      </c>
      <c r="Z86" s="3">
        <v>242</v>
      </c>
      <c r="AA86" s="3">
        <v>16</v>
      </c>
      <c r="AB86" s="3">
        <v>50</v>
      </c>
      <c r="AC86" s="3">
        <v>238</v>
      </c>
      <c r="AD86" s="3">
        <v>163</v>
      </c>
      <c r="AE86" s="3">
        <v>69</v>
      </c>
      <c r="AF86" s="3">
        <v>265</v>
      </c>
      <c r="AG86" s="3">
        <v>381</v>
      </c>
      <c r="AH86" s="3">
        <v>1953</v>
      </c>
      <c r="AI86" s="3">
        <v>80</v>
      </c>
      <c r="AJ86" s="3">
        <v>771</v>
      </c>
      <c r="AK86" s="3">
        <v>0</v>
      </c>
      <c r="AL86" s="3">
        <v>56</v>
      </c>
      <c r="AM86" s="3">
        <v>29</v>
      </c>
      <c r="AN86" s="3">
        <v>159</v>
      </c>
      <c r="AO86" s="3">
        <v>518</v>
      </c>
      <c r="AP86" s="3">
        <v>1249</v>
      </c>
      <c r="AQ86" s="3">
        <v>74</v>
      </c>
      <c r="AR86" s="2">
        <f t="shared" si="10"/>
        <v>1.2071494042163153</v>
      </c>
      <c r="AS86" s="3">
        <v>548</v>
      </c>
      <c r="AT86" s="3">
        <v>0</v>
      </c>
      <c r="AU86" s="3">
        <v>71</v>
      </c>
      <c r="AV86" s="3">
        <v>13250</v>
      </c>
      <c r="AW86" s="3">
        <v>4114</v>
      </c>
      <c r="AX86" s="3">
        <f t="shared" si="11"/>
        <v>3.2207097715119106</v>
      </c>
      <c r="AY86" s="2">
        <v>0.28100000000000003</v>
      </c>
      <c r="AZ86" s="3"/>
      <c r="BA86" s="3"/>
      <c r="BB86" s="3"/>
      <c r="BC86" s="3"/>
      <c r="BI86" s="3"/>
      <c r="BM86" s="3"/>
      <c r="BN86" s="3"/>
      <c r="BO86" s="3"/>
      <c r="CE86" s="2"/>
    </row>
    <row r="87" spans="1:86" x14ac:dyDescent="0.3">
      <c r="A87" s="2" t="s">
        <v>170</v>
      </c>
      <c r="B87" s="2">
        <f t="shared" si="12"/>
        <v>4.1499999999999986</v>
      </c>
      <c r="D87" s="2">
        <v>169.5</v>
      </c>
      <c r="E87" s="2">
        <v>6.87</v>
      </c>
      <c r="F87" s="2" t="s">
        <v>87</v>
      </c>
      <c r="G87" s="2">
        <v>1.8547000000000001E-2</v>
      </c>
      <c r="H87" s="2">
        <v>-1.1256E-2</v>
      </c>
      <c r="I87" s="2">
        <v>9.5080000000000008E-3</v>
      </c>
      <c r="J87" s="2">
        <v>9.6647999999999998E-2</v>
      </c>
      <c r="K87" s="3">
        <v>37565</v>
      </c>
      <c r="L87" s="2">
        <v>1.34</v>
      </c>
      <c r="M87" s="3">
        <v>22</v>
      </c>
      <c r="N87" s="3">
        <v>201</v>
      </c>
      <c r="O87" s="3">
        <v>0</v>
      </c>
      <c r="P87" s="3">
        <v>25</v>
      </c>
      <c r="Q87" s="3">
        <v>697</v>
      </c>
      <c r="R87" s="3">
        <v>260</v>
      </c>
      <c r="S87" s="3">
        <v>2181</v>
      </c>
      <c r="T87" s="3">
        <v>4115</v>
      </c>
      <c r="U87" s="3">
        <v>2662</v>
      </c>
      <c r="V87" s="3">
        <v>70</v>
      </c>
      <c r="W87" s="3">
        <v>451</v>
      </c>
      <c r="X87" s="3">
        <v>576</v>
      </c>
      <c r="Y87" s="3">
        <v>55340</v>
      </c>
      <c r="Z87" s="3">
        <v>277</v>
      </c>
      <c r="AA87" s="3">
        <v>0</v>
      </c>
      <c r="AB87" s="3">
        <v>86</v>
      </c>
      <c r="AC87" s="3">
        <v>215</v>
      </c>
      <c r="AD87" s="3">
        <v>108</v>
      </c>
      <c r="AE87" s="3">
        <v>0</v>
      </c>
      <c r="AF87" s="3">
        <v>239</v>
      </c>
      <c r="AG87" s="3">
        <v>512</v>
      </c>
      <c r="AH87" s="3">
        <v>2004</v>
      </c>
      <c r="AI87" s="3">
        <v>24</v>
      </c>
      <c r="AJ87" s="3">
        <v>652</v>
      </c>
      <c r="AK87" s="3">
        <v>0</v>
      </c>
      <c r="AL87" s="3">
        <v>31</v>
      </c>
      <c r="AM87" s="3">
        <v>48</v>
      </c>
      <c r="AN87" s="3">
        <v>154</v>
      </c>
      <c r="AO87" s="3">
        <v>507</v>
      </c>
      <c r="AP87" s="3">
        <v>1249</v>
      </c>
      <c r="AQ87" s="3">
        <v>47</v>
      </c>
      <c r="AR87" s="2">
        <f t="shared" si="10"/>
        <v>1.2205410362219165</v>
      </c>
      <c r="AS87" s="3">
        <v>458</v>
      </c>
      <c r="AT87" s="3">
        <v>4</v>
      </c>
      <c r="AU87" s="3">
        <v>0</v>
      </c>
      <c r="AV87" s="3">
        <v>13111</v>
      </c>
      <c r="AW87" s="3">
        <v>4056</v>
      </c>
      <c r="AX87" s="3">
        <f t="shared" si="11"/>
        <v>3.2324950690335306</v>
      </c>
      <c r="AY87" s="2">
        <v>0.28499999999999998</v>
      </c>
      <c r="AZ87" s="3"/>
      <c r="BA87" s="3"/>
      <c r="BB87" s="3"/>
      <c r="BC87" s="3"/>
      <c r="BI87" s="3"/>
      <c r="BM87" s="3"/>
      <c r="BN87" s="3"/>
      <c r="BO87" s="3"/>
      <c r="CE87" s="2"/>
    </row>
    <row r="88" spans="1:86" x14ac:dyDescent="0.3">
      <c r="A88" s="2" t="s">
        <v>171</v>
      </c>
      <c r="B88" s="2">
        <f t="shared" si="12"/>
        <v>4.1999999999999993</v>
      </c>
      <c r="D88" s="2">
        <v>170</v>
      </c>
      <c r="E88" s="2">
        <v>6.87</v>
      </c>
      <c r="F88" s="2" t="s">
        <v>87</v>
      </c>
      <c r="G88" s="2">
        <v>1.8547000000000001E-2</v>
      </c>
      <c r="H88" s="2">
        <v>-1.1256E-2</v>
      </c>
      <c r="I88" s="2">
        <v>9.5080000000000008E-3</v>
      </c>
      <c r="J88" s="2">
        <v>9.6647999999999998E-2</v>
      </c>
      <c r="K88" s="3">
        <v>37412</v>
      </c>
      <c r="L88" s="2">
        <v>1.73</v>
      </c>
      <c r="M88" s="3">
        <v>22</v>
      </c>
      <c r="N88" s="3">
        <v>181</v>
      </c>
      <c r="O88" s="3">
        <v>0</v>
      </c>
      <c r="P88" s="3">
        <v>38</v>
      </c>
      <c r="Q88" s="3">
        <v>706</v>
      </c>
      <c r="R88" s="3">
        <v>294</v>
      </c>
      <c r="S88" s="3">
        <v>2106</v>
      </c>
      <c r="T88" s="3">
        <v>3941</v>
      </c>
      <c r="U88" s="3">
        <v>2461</v>
      </c>
      <c r="V88" s="3">
        <v>106</v>
      </c>
      <c r="W88" s="3">
        <v>555</v>
      </c>
      <c r="X88" s="3">
        <v>596</v>
      </c>
      <c r="Y88" s="3">
        <v>53375</v>
      </c>
      <c r="Z88" s="3">
        <v>211</v>
      </c>
      <c r="AA88" s="3">
        <v>64</v>
      </c>
      <c r="AB88" s="3">
        <v>50</v>
      </c>
      <c r="AC88" s="3">
        <v>180</v>
      </c>
      <c r="AD88" s="3">
        <v>83</v>
      </c>
      <c r="AE88" s="3">
        <v>17</v>
      </c>
      <c r="AF88" s="3">
        <v>266</v>
      </c>
      <c r="AG88" s="3">
        <v>401</v>
      </c>
      <c r="AH88" s="3">
        <v>1876</v>
      </c>
      <c r="AI88" s="3">
        <v>109</v>
      </c>
      <c r="AJ88" s="3">
        <v>742</v>
      </c>
      <c r="AK88" s="3">
        <v>0</v>
      </c>
      <c r="AL88" s="3">
        <v>79</v>
      </c>
      <c r="AM88" s="3">
        <v>35</v>
      </c>
      <c r="AN88" s="3">
        <v>143</v>
      </c>
      <c r="AO88" s="3">
        <v>624</v>
      </c>
      <c r="AP88" s="3">
        <v>1242</v>
      </c>
      <c r="AQ88" s="3">
        <v>25</v>
      </c>
      <c r="AR88" s="2">
        <f t="shared" si="10"/>
        <v>1.1685660018993351</v>
      </c>
      <c r="AS88" s="3">
        <v>560</v>
      </c>
      <c r="AT88" s="3">
        <v>0</v>
      </c>
      <c r="AU88" s="3">
        <v>63</v>
      </c>
      <c r="AV88" s="3">
        <v>13111</v>
      </c>
      <c r="AW88" s="3">
        <v>4196</v>
      </c>
      <c r="AX88" s="3">
        <f t="shared" si="11"/>
        <v>3.1246425166825547</v>
      </c>
      <c r="AY88" s="2">
        <v>0.28999999999999998</v>
      </c>
      <c r="AZ88" s="3"/>
      <c r="BA88" s="3"/>
      <c r="BB88" s="3"/>
      <c r="BC88" s="3"/>
      <c r="BI88" s="3"/>
      <c r="BM88" s="3"/>
      <c r="BN88" s="3"/>
      <c r="BO88" s="3"/>
      <c r="CE88" s="2"/>
    </row>
    <row r="89" spans="1:86" x14ac:dyDescent="0.3">
      <c r="A89" s="2" t="s">
        <v>172</v>
      </c>
      <c r="B89" s="2">
        <f t="shared" si="12"/>
        <v>4.25</v>
      </c>
      <c r="D89" s="2">
        <v>170.5</v>
      </c>
      <c r="E89" s="2">
        <v>6.88</v>
      </c>
      <c r="F89" s="2" t="s">
        <v>87</v>
      </c>
      <c r="G89" s="2">
        <v>1.8547000000000001E-2</v>
      </c>
      <c r="H89" s="2">
        <v>-1.1256E-2</v>
      </c>
      <c r="I89" s="2">
        <v>9.5080000000000008E-3</v>
      </c>
      <c r="J89" s="2">
        <v>9.6647999999999998E-2</v>
      </c>
      <c r="K89" s="3">
        <v>37502</v>
      </c>
      <c r="L89" s="2">
        <v>1.32</v>
      </c>
      <c r="M89" s="3">
        <v>56</v>
      </c>
      <c r="N89" s="3">
        <v>184</v>
      </c>
      <c r="O89" s="3">
        <v>0</v>
      </c>
      <c r="P89" s="3">
        <v>35</v>
      </c>
      <c r="Q89" s="3">
        <v>758</v>
      </c>
      <c r="R89" s="3">
        <v>290</v>
      </c>
      <c r="S89" s="3">
        <v>2080</v>
      </c>
      <c r="T89" s="3">
        <v>4096</v>
      </c>
      <c r="U89" s="3">
        <v>2450</v>
      </c>
      <c r="V89" s="3">
        <v>114</v>
      </c>
      <c r="W89" s="3">
        <v>543</v>
      </c>
      <c r="X89" s="3">
        <v>628</v>
      </c>
      <c r="Y89" s="3">
        <v>54737</v>
      </c>
      <c r="Z89" s="3">
        <v>198</v>
      </c>
      <c r="AA89" s="3">
        <v>0</v>
      </c>
      <c r="AB89" s="3">
        <v>76</v>
      </c>
      <c r="AC89" s="3">
        <v>271</v>
      </c>
      <c r="AD89" s="3">
        <v>67</v>
      </c>
      <c r="AE89" s="3">
        <v>0</v>
      </c>
      <c r="AF89" s="3">
        <v>253</v>
      </c>
      <c r="AG89" s="3">
        <v>423</v>
      </c>
      <c r="AH89" s="3">
        <v>2039</v>
      </c>
      <c r="AI89" s="3">
        <v>120</v>
      </c>
      <c r="AJ89" s="3">
        <v>805</v>
      </c>
      <c r="AK89" s="3">
        <v>0</v>
      </c>
      <c r="AL89" s="3">
        <v>53</v>
      </c>
      <c r="AM89" s="3">
        <v>67</v>
      </c>
      <c r="AN89" s="3">
        <v>131</v>
      </c>
      <c r="AO89" s="3">
        <v>600</v>
      </c>
      <c r="AP89" s="3">
        <v>1255</v>
      </c>
      <c r="AQ89" s="3">
        <v>41</v>
      </c>
      <c r="AR89" s="2">
        <f t="shared" si="10"/>
        <v>1.1778846153846154</v>
      </c>
      <c r="AS89" s="3">
        <v>545</v>
      </c>
      <c r="AT89" s="3">
        <v>0</v>
      </c>
      <c r="AU89" s="3">
        <v>0</v>
      </c>
      <c r="AV89" s="3">
        <v>13026</v>
      </c>
      <c r="AW89" s="3">
        <v>3955</v>
      </c>
      <c r="AX89" s="3">
        <f t="shared" si="11"/>
        <v>3.2935524652338812</v>
      </c>
      <c r="AY89" s="2">
        <v>0.28599999999999998</v>
      </c>
      <c r="AZ89" s="3"/>
      <c r="BA89" s="3"/>
      <c r="BB89" s="3"/>
      <c r="BC89" s="3"/>
      <c r="BI89" s="3"/>
      <c r="BM89" s="3"/>
      <c r="BN89" s="3"/>
      <c r="BO89" s="3"/>
      <c r="CE89" s="2"/>
    </row>
    <row r="90" spans="1:86" x14ac:dyDescent="0.3">
      <c r="A90" s="2" t="s">
        <v>173</v>
      </c>
      <c r="B90" s="2">
        <f t="shared" si="12"/>
        <v>4.3000000000000007</v>
      </c>
      <c r="D90" s="2">
        <v>171</v>
      </c>
      <c r="E90" s="2">
        <v>6.88</v>
      </c>
      <c r="F90" s="2" t="s">
        <v>87</v>
      </c>
      <c r="G90" s="2">
        <v>1.8547000000000001E-2</v>
      </c>
      <c r="H90" s="2">
        <v>-1.1256E-2</v>
      </c>
      <c r="I90" s="2">
        <v>9.5080000000000008E-3</v>
      </c>
      <c r="J90" s="2">
        <v>9.6647999999999998E-2</v>
      </c>
      <c r="K90" s="3">
        <v>37599</v>
      </c>
      <c r="L90" s="2">
        <v>1.41</v>
      </c>
      <c r="M90" s="3">
        <v>34</v>
      </c>
      <c r="N90" s="3">
        <v>195</v>
      </c>
      <c r="O90" s="3">
        <v>17</v>
      </c>
      <c r="P90" s="3">
        <v>66</v>
      </c>
      <c r="Q90" s="3">
        <v>723</v>
      </c>
      <c r="R90" s="3">
        <v>338</v>
      </c>
      <c r="S90" s="3">
        <v>2329</v>
      </c>
      <c r="T90" s="3">
        <v>4371</v>
      </c>
      <c r="U90" s="3">
        <v>2835</v>
      </c>
      <c r="V90" s="3">
        <v>110</v>
      </c>
      <c r="W90" s="3">
        <v>593</v>
      </c>
      <c r="X90" s="3">
        <v>581</v>
      </c>
      <c r="Y90" s="3">
        <v>56462</v>
      </c>
      <c r="Z90" s="3">
        <v>160</v>
      </c>
      <c r="AA90" s="3">
        <v>0</v>
      </c>
      <c r="AB90" s="3">
        <v>24</v>
      </c>
      <c r="AC90" s="3">
        <v>249</v>
      </c>
      <c r="AD90" s="3">
        <v>45</v>
      </c>
      <c r="AE90" s="3">
        <v>44</v>
      </c>
      <c r="AF90" s="3">
        <v>275</v>
      </c>
      <c r="AG90" s="3">
        <v>471</v>
      </c>
      <c r="AH90" s="3">
        <v>1997</v>
      </c>
      <c r="AI90" s="3">
        <v>139</v>
      </c>
      <c r="AJ90" s="3">
        <v>737</v>
      </c>
      <c r="AK90" s="3">
        <v>0</v>
      </c>
      <c r="AL90" s="3">
        <v>95</v>
      </c>
      <c r="AM90" s="3">
        <v>63</v>
      </c>
      <c r="AN90" s="3">
        <v>100</v>
      </c>
      <c r="AO90" s="3">
        <v>571</v>
      </c>
      <c r="AP90" s="3">
        <v>1248</v>
      </c>
      <c r="AQ90" s="3">
        <v>73</v>
      </c>
      <c r="AR90" s="2">
        <f t="shared" si="10"/>
        <v>1.2172606268784887</v>
      </c>
      <c r="AS90" s="3">
        <v>603</v>
      </c>
      <c r="AT90" s="3">
        <v>11</v>
      </c>
      <c r="AU90" s="3">
        <v>0</v>
      </c>
      <c r="AV90" s="3">
        <v>12888</v>
      </c>
      <c r="AW90" s="3">
        <v>4073</v>
      </c>
      <c r="AX90" s="3">
        <f t="shared" si="11"/>
        <v>3.1642523938129141</v>
      </c>
      <c r="AY90" s="2">
        <v>0.27800000000000002</v>
      </c>
      <c r="AZ90" s="3"/>
      <c r="BA90" s="3"/>
      <c r="BB90" s="3"/>
      <c r="BC90" s="3"/>
      <c r="BI90" s="3"/>
      <c r="BM90" s="3"/>
      <c r="BN90" s="3"/>
      <c r="BO90" s="3"/>
      <c r="CE90" s="2"/>
    </row>
    <row r="91" spans="1:86" x14ac:dyDescent="0.3">
      <c r="A91" s="2" t="s">
        <v>174</v>
      </c>
      <c r="B91" s="2">
        <f t="shared" si="12"/>
        <v>4.3499999999999979</v>
      </c>
      <c r="D91" s="2">
        <v>171.5</v>
      </c>
      <c r="E91" s="2">
        <v>6.88</v>
      </c>
      <c r="F91" s="2" t="s">
        <v>87</v>
      </c>
      <c r="G91" s="2">
        <v>1.8547000000000001E-2</v>
      </c>
      <c r="H91" s="2">
        <v>-1.1256E-2</v>
      </c>
      <c r="I91" s="2">
        <v>9.5080000000000008E-3</v>
      </c>
      <c r="J91" s="2">
        <v>9.6647999999999998E-2</v>
      </c>
      <c r="K91" s="3">
        <v>38489</v>
      </c>
      <c r="L91" s="2">
        <v>1.28</v>
      </c>
      <c r="M91" s="3">
        <v>35</v>
      </c>
      <c r="N91" s="3">
        <v>176</v>
      </c>
      <c r="O91" s="3">
        <v>0</v>
      </c>
      <c r="P91" s="3">
        <v>23</v>
      </c>
      <c r="Q91" s="3">
        <v>666</v>
      </c>
      <c r="R91" s="3">
        <v>284</v>
      </c>
      <c r="S91" s="3">
        <v>2118</v>
      </c>
      <c r="T91" s="3">
        <v>4109</v>
      </c>
      <c r="U91" s="3">
        <v>2714</v>
      </c>
      <c r="V91" s="3">
        <v>64</v>
      </c>
      <c r="W91" s="3">
        <v>510</v>
      </c>
      <c r="X91" s="3">
        <v>563</v>
      </c>
      <c r="Y91" s="3">
        <v>57412</v>
      </c>
      <c r="Z91" s="3">
        <v>130</v>
      </c>
      <c r="AA91" s="3">
        <v>0</v>
      </c>
      <c r="AB91" s="3">
        <v>20</v>
      </c>
      <c r="AC91" s="3">
        <v>235</v>
      </c>
      <c r="AD91" s="3">
        <v>12</v>
      </c>
      <c r="AE91" s="3">
        <v>29</v>
      </c>
      <c r="AF91" s="3">
        <v>318</v>
      </c>
      <c r="AG91" s="3">
        <v>500</v>
      </c>
      <c r="AH91" s="3">
        <v>2107</v>
      </c>
      <c r="AI91" s="3">
        <v>59</v>
      </c>
      <c r="AJ91" s="3">
        <v>765</v>
      </c>
      <c r="AK91" s="3">
        <v>15</v>
      </c>
      <c r="AL91" s="3">
        <v>35</v>
      </c>
      <c r="AM91" s="3">
        <v>5</v>
      </c>
      <c r="AN91" s="3">
        <v>200</v>
      </c>
      <c r="AO91" s="3">
        <v>647</v>
      </c>
      <c r="AP91" s="3">
        <v>1239</v>
      </c>
      <c r="AQ91" s="3">
        <v>126</v>
      </c>
      <c r="AR91" s="2">
        <f t="shared" si="10"/>
        <v>1.2813975448536354</v>
      </c>
      <c r="AS91" s="3">
        <v>688</v>
      </c>
      <c r="AT91" s="3">
        <v>0</v>
      </c>
      <c r="AU91" s="3">
        <v>25</v>
      </c>
      <c r="AV91" s="3">
        <v>13211</v>
      </c>
      <c r="AW91" s="3">
        <v>4168</v>
      </c>
      <c r="AX91" s="3">
        <f t="shared" si="11"/>
        <v>3.1696257197696736</v>
      </c>
      <c r="AY91" s="2">
        <v>0.28499999999999998</v>
      </c>
      <c r="AZ91" s="3"/>
      <c r="BA91" s="3"/>
      <c r="BB91" s="3"/>
      <c r="BC91" s="3"/>
      <c r="BI91" s="3"/>
      <c r="BM91" s="3"/>
      <c r="BN91" s="3"/>
      <c r="BO91" s="3"/>
      <c r="CE91" s="2"/>
    </row>
    <row r="92" spans="1:86" x14ac:dyDescent="0.3">
      <c r="A92" s="2" t="s">
        <v>175</v>
      </c>
      <c r="B92" s="2">
        <f t="shared" si="12"/>
        <v>4.3999999999999986</v>
      </c>
      <c r="D92" s="2">
        <v>172</v>
      </c>
      <c r="E92" s="2">
        <v>6.88</v>
      </c>
      <c r="F92" s="2" t="s">
        <v>87</v>
      </c>
      <c r="G92" s="2">
        <v>1.8547000000000001E-2</v>
      </c>
      <c r="H92" s="2">
        <v>-1.1256E-2</v>
      </c>
      <c r="I92" s="2">
        <v>9.5080000000000008E-3</v>
      </c>
      <c r="J92" s="2">
        <v>9.6647999999999998E-2</v>
      </c>
      <c r="K92" s="3">
        <v>38819</v>
      </c>
      <c r="L92" s="2">
        <v>1.45</v>
      </c>
      <c r="M92" s="3">
        <v>15</v>
      </c>
      <c r="N92" s="3">
        <v>186</v>
      </c>
      <c r="O92" s="3">
        <v>0</v>
      </c>
      <c r="P92" s="3"/>
      <c r="Q92" s="3">
        <v>711</v>
      </c>
      <c r="R92" s="3">
        <v>309</v>
      </c>
      <c r="S92" s="3">
        <v>2254</v>
      </c>
      <c r="T92" s="3">
        <v>4105</v>
      </c>
      <c r="U92" s="3">
        <v>2515</v>
      </c>
      <c r="V92" s="3">
        <v>105</v>
      </c>
      <c r="W92" s="3">
        <v>511</v>
      </c>
      <c r="X92" s="3">
        <v>580</v>
      </c>
      <c r="Y92" s="3">
        <v>57768</v>
      </c>
      <c r="Z92" s="3">
        <v>222</v>
      </c>
      <c r="AA92" s="3">
        <v>11</v>
      </c>
      <c r="AB92" s="3">
        <v>77</v>
      </c>
      <c r="AC92" s="3">
        <v>218</v>
      </c>
      <c r="AD92" s="3">
        <v>122</v>
      </c>
      <c r="AE92" s="3">
        <v>62</v>
      </c>
      <c r="AF92" s="3">
        <v>275</v>
      </c>
      <c r="AG92" s="3">
        <v>455</v>
      </c>
      <c r="AH92" s="3">
        <v>2098</v>
      </c>
      <c r="AI92" s="3">
        <v>103</v>
      </c>
      <c r="AJ92" s="3">
        <v>753</v>
      </c>
      <c r="AK92" s="3">
        <v>0</v>
      </c>
      <c r="AL92" s="3">
        <v>87</v>
      </c>
      <c r="AM92" s="3">
        <v>17</v>
      </c>
      <c r="AN92" s="3">
        <v>120</v>
      </c>
      <c r="AO92" s="3">
        <v>581</v>
      </c>
      <c r="AP92" s="3">
        <v>1262</v>
      </c>
      <c r="AQ92" s="3">
        <v>76</v>
      </c>
      <c r="AR92" s="2">
        <f t="shared" si="10"/>
        <v>1.1157941437444543</v>
      </c>
      <c r="AS92" s="3">
        <v>448</v>
      </c>
      <c r="AT92" s="3">
        <v>0</v>
      </c>
      <c r="AU92" s="3">
        <v>128</v>
      </c>
      <c r="AV92" s="3">
        <v>13215</v>
      </c>
      <c r="AW92" s="3">
        <v>4010</v>
      </c>
      <c r="AX92" s="3">
        <f t="shared" si="11"/>
        <v>3.2955112219451372</v>
      </c>
      <c r="AY92" s="2">
        <v>0.29299999999999998</v>
      </c>
      <c r="AZ92" s="3"/>
      <c r="BA92" s="3"/>
      <c r="BB92" s="3"/>
      <c r="BC92" s="3"/>
      <c r="BI92" s="3"/>
      <c r="BM92" s="3"/>
      <c r="BN92" s="3"/>
      <c r="BO92" s="3"/>
      <c r="CE92" s="2"/>
    </row>
    <row r="93" spans="1:86" x14ac:dyDescent="0.3">
      <c r="A93" s="2" t="s">
        <v>176</v>
      </c>
      <c r="B93" s="2">
        <f t="shared" si="12"/>
        <v>4.4499999999999993</v>
      </c>
      <c r="D93" s="2">
        <v>172.5</v>
      </c>
      <c r="E93" s="2">
        <v>6.89</v>
      </c>
      <c r="F93" s="2" t="s">
        <v>87</v>
      </c>
      <c r="G93" s="2">
        <v>1.8547000000000001E-2</v>
      </c>
      <c r="H93" s="2">
        <v>-1.1256E-2</v>
      </c>
      <c r="I93" s="2">
        <v>9.5080000000000008E-3</v>
      </c>
      <c r="J93" s="2">
        <v>9.6647999999999998E-2</v>
      </c>
      <c r="K93" s="3">
        <v>38340</v>
      </c>
      <c r="L93" s="2">
        <v>1.5</v>
      </c>
      <c r="M93" s="3">
        <v>52</v>
      </c>
      <c r="N93" s="3">
        <v>145</v>
      </c>
      <c r="O93" s="3">
        <v>0</v>
      </c>
      <c r="P93" s="3">
        <v>56</v>
      </c>
      <c r="Q93" s="3">
        <v>726</v>
      </c>
      <c r="R93" s="3">
        <v>290</v>
      </c>
      <c r="S93" s="3">
        <v>2179</v>
      </c>
      <c r="T93" s="3">
        <v>4206</v>
      </c>
      <c r="U93" s="3">
        <v>2639</v>
      </c>
      <c r="V93" s="3">
        <v>160</v>
      </c>
      <c r="W93" s="3">
        <v>615</v>
      </c>
      <c r="X93" s="3">
        <v>579</v>
      </c>
      <c r="Y93" s="3">
        <v>55978</v>
      </c>
      <c r="Z93" s="3">
        <v>189</v>
      </c>
      <c r="AA93" s="3">
        <v>0</v>
      </c>
      <c r="AB93" s="3">
        <v>30</v>
      </c>
      <c r="AC93" s="3">
        <v>296</v>
      </c>
      <c r="AD93" s="3">
        <v>108</v>
      </c>
      <c r="AE93" s="3">
        <v>45</v>
      </c>
      <c r="AF93" s="3">
        <v>242</v>
      </c>
      <c r="AG93" s="3">
        <v>397</v>
      </c>
      <c r="AH93" s="3">
        <v>2075</v>
      </c>
      <c r="AI93" s="3"/>
      <c r="AJ93" s="3">
        <v>798</v>
      </c>
      <c r="AK93" s="3">
        <v>0</v>
      </c>
      <c r="AL93" s="3">
        <v>61</v>
      </c>
      <c r="AM93" s="3">
        <v>64</v>
      </c>
      <c r="AN93" s="3">
        <v>146</v>
      </c>
      <c r="AO93" s="3">
        <v>650</v>
      </c>
      <c r="AP93" s="3">
        <v>1269</v>
      </c>
      <c r="AQ93" s="3">
        <v>68</v>
      </c>
      <c r="AR93" s="2">
        <f t="shared" si="10"/>
        <v>1.2111060119320789</v>
      </c>
      <c r="AS93" s="3">
        <v>466</v>
      </c>
      <c r="AT93" s="3">
        <v>16</v>
      </c>
      <c r="AU93" s="3">
        <v>70</v>
      </c>
      <c r="AV93" s="3">
        <v>13097</v>
      </c>
      <c r="AW93" s="3">
        <v>4103</v>
      </c>
      <c r="AX93" s="3">
        <f t="shared" si="11"/>
        <v>3.1920545941993663</v>
      </c>
      <c r="AY93" s="2">
        <v>0.28799999999999998</v>
      </c>
      <c r="AZ93" s="3"/>
      <c r="BA93" s="3"/>
      <c r="BB93" s="3"/>
      <c r="BC93" s="3"/>
      <c r="BI93" s="3"/>
      <c r="BM93" s="3"/>
      <c r="BN93" s="3"/>
      <c r="BO93" s="3"/>
      <c r="CE93" s="2"/>
    </row>
    <row r="94" spans="1:86" x14ac:dyDescent="0.3">
      <c r="A94" s="2" t="s">
        <v>177</v>
      </c>
      <c r="B94" s="2">
        <f t="shared" si="12"/>
        <v>4.5</v>
      </c>
      <c r="C94" s="2">
        <f>AVERAGE(B94:B103)</f>
        <v>4.7249999999999988</v>
      </c>
      <c r="D94" s="2">
        <v>173</v>
      </c>
      <c r="E94" s="2">
        <v>6.9</v>
      </c>
      <c r="F94" s="2" t="s">
        <v>87</v>
      </c>
      <c r="G94" s="2">
        <v>1.8547000000000001E-2</v>
      </c>
      <c r="H94" s="2">
        <v>-1.1256E-2</v>
      </c>
      <c r="I94" s="2">
        <v>9.5080000000000008E-3</v>
      </c>
      <c r="J94" s="2">
        <v>9.6647999999999998E-2</v>
      </c>
      <c r="K94" s="3">
        <v>38370</v>
      </c>
      <c r="L94" s="2">
        <v>1.45</v>
      </c>
      <c r="M94" s="3">
        <v>20</v>
      </c>
      <c r="N94" s="3">
        <v>178</v>
      </c>
      <c r="O94" s="3">
        <v>0</v>
      </c>
      <c r="P94" s="3">
        <v>49</v>
      </c>
      <c r="Q94" s="3">
        <v>719</v>
      </c>
      <c r="R94" s="3">
        <v>287</v>
      </c>
      <c r="S94" s="3">
        <v>2147</v>
      </c>
      <c r="T94" s="3">
        <v>4305</v>
      </c>
      <c r="U94" s="3">
        <v>2635</v>
      </c>
      <c r="V94" s="3">
        <v>150</v>
      </c>
      <c r="W94" s="3">
        <v>677</v>
      </c>
      <c r="X94" s="3">
        <v>613</v>
      </c>
      <c r="Y94" s="3">
        <v>57119</v>
      </c>
      <c r="Z94" s="3">
        <v>189</v>
      </c>
      <c r="AA94" s="3">
        <v>57</v>
      </c>
      <c r="AB94" s="3">
        <v>65</v>
      </c>
      <c r="AC94" s="3">
        <v>189</v>
      </c>
      <c r="AD94" s="3">
        <v>110</v>
      </c>
      <c r="AE94" s="3">
        <v>84</v>
      </c>
      <c r="AF94" s="3">
        <v>330</v>
      </c>
      <c r="AG94" s="3">
        <v>459</v>
      </c>
      <c r="AH94" s="3">
        <v>1996</v>
      </c>
      <c r="AI94" s="3"/>
      <c r="AJ94" s="3">
        <v>846</v>
      </c>
      <c r="AK94" s="3">
        <v>0</v>
      </c>
      <c r="AL94" s="3">
        <v>61</v>
      </c>
      <c r="AM94" s="3">
        <v>65</v>
      </c>
      <c r="AN94" s="3">
        <v>112</v>
      </c>
      <c r="AO94" s="3">
        <v>539</v>
      </c>
      <c r="AP94" s="3">
        <v>1341</v>
      </c>
      <c r="AQ94" s="3">
        <v>71</v>
      </c>
      <c r="AR94" s="2">
        <f t="shared" si="10"/>
        <v>1.2272938984629715</v>
      </c>
      <c r="AS94" s="3">
        <v>581</v>
      </c>
      <c r="AT94" s="3">
        <v>0</v>
      </c>
      <c r="AU94" s="3">
        <v>46</v>
      </c>
      <c r="AV94" s="3">
        <v>13515</v>
      </c>
      <c r="AW94" s="3">
        <v>3978</v>
      </c>
      <c r="AX94" s="3">
        <f t="shared" si="11"/>
        <v>3.3974358974358974</v>
      </c>
      <c r="AY94" s="2">
        <v>0.28299999999999997</v>
      </c>
      <c r="AZ94" s="3">
        <f t="shared" ref="AZ94:CC94" si="15">AVERAGE(M94:M103)</f>
        <v>27.9</v>
      </c>
      <c r="BA94" s="3">
        <f t="shared" si="15"/>
        <v>168.5</v>
      </c>
      <c r="BB94" s="3">
        <f t="shared" si="15"/>
        <v>0.6</v>
      </c>
      <c r="BC94" s="3">
        <f t="shared" si="15"/>
        <v>43.6</v>
      </c>
      <c r="BD94" s="3">
        <f t="shared" si="15"/>
        <v>740.5</v>
      </c>
      <c r="BE94" s="3">
        <f t="shared" si="15"/>
        <v>302.60000000000002</v>
      </c>
      <c r="BF94" s="3">
        <f t="shared" si="15"/>
        <v>2164.1</v>
      </c>
      <c r="BG94" s="3">
        <f t="shared" si="15"/>
        <v>4218</v>
      </c>
      <c r="BH94" s="3">
        <f t="shared" si="15"/>
        <v>2577.6999999999998</v>
      </c>
      <c r="BI94" s="3">
        <f t="shared" si="15"/>
        <v>94.2</v>
      </c>
      <c r="BJ94" s="3">
        <f t="shared" si="15"/>
        <v>551</v>
      </c>
      <c r="BK94" s="3">
        <f t="shared" si="15"/>
        <v>612.70000000000005</v>
      </c>
      <c r="BL94" s="3">
        <f t="shared" si="15"/>
        <v>55707.199999999997</v>
      </c>
      <c r="BM94" s="3">
        <f t="shared" si="15"/>
        <v>189.2</v>
      </c>
      <c r="BN94" s="3">
        <f t="shared" si="15"/>
        <v>24.2</v>
      </c>
      <c r="BO94" s="3">
        <f t="shared" si="15"/>
        <v>42.6</v>
      </c>
      <c r="BP94" s="3">
        <f t="shared" si="15"/>
        <v>249.8</v>
      </c>
      <c r="BQ94" s="3">
        <f t="shared" si="15"/>
        <v>90.6</v>
      </c>
      <c r="BR94" s="3">
        <f t="shared" si="15"/>
        <v>24.2</v>
      </c>
      <c r="BS94" s="3">
        <f t="shared" si="15"/>
        <v>304.60000000000002</v>
      </c>
      <c r="BT94" s="3">
        <f t="shared" si="15"/>
        <v>471.9</v>
      </c>
      <c r="BU94" s="3">
        <f t="shared" si="15"/>
        <v>2076.8000000000002</v>
      </c>
      <c r="BV94" s="3">
        <f t="shared" si="15"/>
        <v>71.555555555555557</v>
      </c>
      <c r="BW94" s="3">
        <f t="shared" si="15"/>
        <v>773.3</v>
      </c>
      <c r="BX94" s="3">
        <f t="shared" si="15"/>
        <v>12.2</v>
      </c>
      <c r="BY94" s="3">
        <f t="shared" si="15"/>
        <v>79.400000000000006</v>
      </c>
      <c r="BZ94" s="3">
        <f t="shared" si="15"/>
        <v>53.444444444444443</v>
      </c>
      <c r="CA94" s="3">
        <f t="shared" si="15"/>
        <v>142.1</v>
      </c>
      <c r="CB94" s="3">
        <f t="shared" si="15"/>
        <v>607.29999999999995</v>
      </c>
      <c r="CC94" s="3">
        <f t="shared" si="15"/>
        <v>1299.4000000000001</v>
      </c>
      <c r="CD94" s="3">
        <f>AVERAGE(AQ94:AQ103)</f>
        <v>95</v>
      </c>
      <c r="CE94" s="2">
        <f>AVERAGE(AR94:AR103)</f>
        <v>1.1919392626547647</v>
      </c>
      <c r="CF94" s="2">
        <f>AVERAGE(AV94:AV103)</f>
        <v>13463.7</v>
      </c>
      <c r="CG94" s="2">
        <f>AVERAGE(AW94:AW103)</f>
        <v>4071</v>
      </c>
      <c r="CH94" s="2">
        <f>AVERAGE(AX94:AX103)</f>
        <v>3.307716855335328</v>
      </c>
    </row>
    <row r="95" spans="1:86" x14ac:dyDescent="0.3">
      <c r="A95" s="2" t="s">
        <v>178</v>
      </c>
      <c r="B95" s="2">
        <f t="shared" si="12"/>
        <v>4.5500000000000007</v>
      </c>
      <c r="D95" s="2">
        <v>173.5</v>
      </c>
      <c r="E95" s="2">
        <v>6.89</v>
      </c>
      <c r="F95" s="2" t="s">
        <v>87</v>
      </c>
      <c r="G95" s="2">
        <v>1.8547000000000001E-2</v>
      </c>
      <c r="H95" s="2">
        <v>-1.1256E-2</v>
      </c>
      <c r="I95" s="2">
        <v>9.5080000000000008E-3</v>
      </c>
      <c r="J95" s="2">
        <v>9.6647999999999998E-2</v>
      </c>
      <c r="K95" s="3">
        <v>38916</v>
      </c>
      <c r="L95" s="2">
        <v>1.47</v>
      </c>
      <c r="M95" s="3">
        <v>0</v>
      </c>
      <c r="N95" s="3">
        <v>149</v>
      </c>
      <c r="O95" s="3">
        <v>0</v>
      </c>
      <c r="P95" s="3">
        <v>15</v>
      </c>
      <c r="Q95" s="3">
        <v>745</v>
      </c>
      <c r="R95" s="3">
        <v>284</v>
      </c>
      <c r="S95" s="3">
        <v>2227</v>
      </c>
      <c r="T95" s="3">
        <v>4352</v>
      </c>
      <c r="U95" s="3">
        <v>2537</v>
      </c>
      <c r="V95" s="3">
        <v>57</v>
      </c>
      <c r="W95" s="3">
        <v>483</v>
      </c>
      <c r="X95" s="3">
        <v>619</v>
      </c>
      <c r="Y95" s="3">
        <v>56157</v>
      </c>
      <c r="Z95" s="3">
        <v>171</v>
      </c>
      <c r="AA95" s="3">
        <v>46</v>
      </c>
      <c r="AB95" s="3">
        <v>12</v>
      </c>
      <c r="AC95" s="3">
        <v>279</v>
      </c>
      <c r="AD95" s="3">
        <v>58</v>
      </c>
      <c r="AE95" s="3">
        <v>0</v>
      </c>
      <c r="AF95" s="3">
        <v>281</v>
      </c>
      <c r="AG95" s="3">
        <v>462</v>
      </c>
      <c r="AH95" s="3">
        <v>2079</v>
      </c>
      <c r="AI95" s="3">
        <v>148</v>
      </c>
      <c r="AJ95" s="3">
        <v>686</v>
      </c>
      <c r="AK95" s="3">
        <v>0</v>
      </c>
      <c r="AL95" s="3">
        <v>87</v>
      </c>
      <c r="AM95" s="3">
        <v>56</v>
      </c>
      <c r="AN95" s="3">
        <v>129</v>
      </c>
      <c r="AO95" s="3">
        <v>637</v>
      </c>
      <c r="AP95" s="3">
        <v>1311</v>
      </c>
      <c r="AQ95" s="3"/>
      <c r="AR95" s="2">
        <f t="shared" si="10"/>
        <v>1.139200718455321</v>
      </c>
      <c r="AS95" s="3">
        <v>620</v>
      </c>
      <c r="AT95" s="3">
        <v>6</v>
      </c>
      <c r="AU95" s="3">
        <v>24</v>
      </c>
      <c r="AV95" s="3">
        <v>13704</v>
      </c>
      <c r="AW95" s="3">
        <v>4099</v>
      </c>
      <c r="AX95" s="3">
        <f t="shared" si="11"/>
        <v>3.3432544523054402</v>
      </c>
      <c r="AY95" s="2">
        <v>0.29399999999999998</v>
      </c>
      <c r="AZ95" s="3"/>
      <c r="BA95" s="3"/>
      <c r="BB95" s="3"/>
      <c r="BC95" s="3"/>
      <c r="BI95" s="3"/>
      <c r="BM95" s="3"/>
      <c r="BN95" s="3"/>
      <c r="BO95" s="3"/>
      <c r="CE95" s="2"/>
    </row>
    <row r="96" spans="1:86" x14ac:dyDescent="0.3">
      <c r="A96" s="2" t="s">
        <v>179</v>
      </c>
      <c r="B96" s="2">
        <f t="shared" si="12"/>
        <v>4.5999999999999979</v>
      </c>
      <c r="D96" s="2">
        <v>174</v>
      </c>
      <c r="E96" s="2">
        <v>6.9</v>
      </c>
      <c r="F96" s="2" t="s">
        <v>87</v>
      </c>
      <c r="G96" s="2">
        <v>1.8547000000000001E-2</v>
      </c>
      <c r="H96" s="2">
        <v>-1.1256E-2</v>
      </c>
      <c r="I96" s="2">
        <v>9.5080000000000008E-3</v>
      </c>
      <c r="J96" s="2">
        <v>9.6647999999999998E-2</v>
      </c>
      <c r="K96" s="3">
        <v>38263</v>
      </c>
      <c r="L96" s="2">
        <v>1.59</v>
      </c>
      <c r="M96" s="3">
        <v>20</v>
      </c>
      <c r="N96" s="3">
        <v>127</v>
      </c>
      <c r="O96" s="3">
        <v>0</v>
      </c>
      <c r="P96" s="3">
        <v>40</v>
      </c>
      <c r="Q96" s="3">
        <v>721</v>
      </c>
      <c r="R96" s="3">
        <v>316</v>
      </c>
      <c r="S96" s="3">
        <v>2193</v>
      </c>
      <c r="T96" s="3">
        <v>4395</v>
      </c>
      <c r="U96" s="3">
        <v>2523</v>
      </c>
      <c r="V96" s="3">
        <v>124</v>
      </c>
      <c r="W96" s="3">
        <v>510</v>
      </c>
      <c r="X96" s="3">
        <v>618</v>
      </c>
      <c r="Y96" s="3">
        <v>55433</v>
      </c>
      <c r="Z96" s="3">
        <v>231</v>
      </c>
      <c r="AA96" s="3">
        <v>5</v>
      </c>
      <c r="AB96" s="3">
        <v>33</v>
      </c>
      <c r="AC96" s="3">
        <v>208</v>
      </c>
      <c r="AD96" s="3">
        <v>103</v>
      </c>
      <c r="AE96" s="3">
        <v>0</v>
      </c>
      <c r="AF96" s="3">
        <v>296</v>
      </c>
      <c r="AG96" s="3">
        <v>426</v>
      </c>
      <c r="AH96" s="3">
        <v>2082</v>
      </c>
      <c r="AI96" s="3">
        <v>31</v>
      </c>
      <c r="AJ96" s="3">
        <v>685</v>
      </c>
      <c r="AK96" s="3">
        <v>0</v>
      </c>
      <c r="AL96" s="3">
        <v>173</v>
      </c>
      <c r="AM96" s="3">
        <v>42</v>
      </c>
      <c r="AN96" s="3">
        <v>101</v>
      </c>
      <c r="AO96" s="3">
        <v>585</v>
      </c>
      <c r="AP96" s="3">
        <v>1262</v>
      </c>
      <c r="AQ96" s="3">
        <v>88</v>
      </c>
      <c r="AR96" s="2">
        <f t="shared" si="10"/>
        <v>1.1504787961696306</v>
      </c>
      <c r="AS96" s="3">
        <v>611</v>
      </c>
      <c r="AT96" s="3">
        <v>0</v>
      </c>
      <c r="AU96" s="3">
        <v>0</v>
      </c>
      <c r="AV96" s="3">
        <v>13417</v>
      </c>
      <c r="AW96" s="3">
        <v>4075</v>
      </c>
      <c r="AX96" s="3">
        <f t="shared" si="11"/>
        <v>3.2925153374233127</v>
      </c>
      <c r="AY96" s="2">
        <v>0.28999999999999998</v>
      </c>
      <c r="AZ96" s="3"/>
      <c r="BA96" s="3"/>
      <c r="BB96" s="3"/>
      <c r="BC96" s="3"/>
      <c r="BI96" s="3"/>
      <c r="BM96" s="3"/>
      <c r="BN96" s="3"/>
      <c r="BO96" s="3"/>
      <c r="CE96" s="2"/>
    </row>
    <row r="97" spans="1:86" x14ac:dyDescent="0.3">
      <c r="A97" s="2" t="s">
        <v>180</v>
      </c>
      <c r="B97" s="2">
        <f t="shared" si="12"/>
        <v>4.6499999999999986</v>
      </c>
      <c r="D97" s="2">
        <v>174.5</v>
      </c>
      <c r="E97" s="2">
        <v>6.9</v>
      </c>
      <c r="F97" s="2" t="s">
        <v>87</v>
      </c>
      <c r="G97" s="2">
        <v>1.8547000000000001E-2</v>
      </c>
      <c r="H97" s="2">
        <v>-1.1256E-2</v>
      </c>
      <c r="I97" s="2">
        <v>9.5080000000000008E-3</v>
      </c>
      <c r="J97" s="2">
        <v>9.6647999999999998E-2</v>
      </c>
      <c r="K97" s="3">
        <v>38384</v>
      </c>
      <c r="L97" s="2">
        <v>1.48</v>
      </c>
      <c r="M97" s="3">
        <v>24</v>
      </c>
      <c r="N97" s="3">
        <v>227</v>
      </c>
      <c r="O97" s="3">
        <v>0</v>
      </c>
      <c r="P97" s="3">
        <v>46</v>
      </c>
      <c r="Q97" s="3">
        <v>755</v>
      </c>
      <c r="R97" s="3">
        <v>310</v>
      </c>
      <c r="S97" s="3">
        <v>2210</v>
      </c>
      <c r="T97" s="3">
        <v>4298</v>
      </c>
      <c r="U97" s="3">
        <v>2674</v>
      </c>
      <c r="V97" s="3">
        <v>0</v>
      </c>
      <c r="W97" s="3">
        <v>459</v>
      </c>
      <c r="X97" s="3">
        <v>593</v>
      </c>
      <c r="Y97" s="3">
        <v>56346</v>
      </c>
      <c r="Z97" s="3">
        <v>170</v>
      </c>
      <c r="AA97" s="3">
        <v>17</v>
      </c>
      <c r="AB97" s="3">
        <v>31</v>
      </c>
      <c r="AC97" s="3">
        <v>249</v>
      </c>
      <c r="AD97" s="3">
        <v>113</v>
      </c>
      <c r="AE97" s="3">
        <v>0</v>
      </c>
      <c r="AF97" s="3">
        <v>267</v>
      </c>
      <c r="AG97" s="3">
        <v>412</v>
      </c>
      <c r="AH97" s="3">
        <v>2088</v>
      </c>
      <c r="AI97" s="3">
        <v>71</v>
      </c>
      <c r="AJ97" s="3">
        <v>867</v>
      </c>
      <c r="AK97" s="3">
        <v>0</v>
      </c>
      <c r="AL97" s="3">
        <v>35</v>
      </c>
      <c r="AM97" s="3">
        <v>76</v>
      </c>
      <c r="AN97" s="3">
        <v>191</v>
      </c>
      <c r="AO97" s="3">
        <v>669</v>
      </c>
      <c r="AP97" s="3">
        <v>1232</v>
      </c>
      <c r="AQ97" s="3">
        <v>86</v>
      </c>
      <c r="AR97" s="2">
        <f t="shared" si="10"/>
        <v>1.2099547511312216</v>
      </c>
      <c r="AS97" s="3">
        <v>577</v>
      </c>
      <c r="AT97" s="3">
        <v>0</v>
      </c>
      <c r="AU97" s="3">
        <v>0</v>
      </c>
      <c r="AV97" s="3">
        <v>12966</v>
      </c>
      <c r="AW97" s="3">
        <v>4078</v>
      </c>
      <c r="AX97" s="3">
        <f t="shared" si="11"/>
        <v>3.1794997547817556</v>
      </c>
      <c r="AY97" s="2">
        <v>0.28599999999999998</v>
      </c>
      <c r="AZ97" s="3"/>
      <c r="BA97" s="3"/>
      <c r="BB97" s="3"/>
      <c r="BC97" s="3"/>
      <c r="BI97" s="3"/>
      <c r="BM97" s="3"/>
      <c r="BN97" s="3"/>
      <c r="BO97" s="3"/>
      <c r="CE97" s="2"/>
    </row>
    <row r="98" spans="1:86" x14ac:dyDescent="0.3">
      <c r="A98" s="2" t="s">
        <v>181</v>
      </c>
      <c r="B98" s="2">
        <f t="shared" si="12"/>
        <v>4.6999999999999993</v>
      </c>
      <c r="D98" s="2">
        <v>175</v>
      </c>
      <c r="E98" s="2">
        <v>6.89</v>
      </c>
      <c r="F98" s="2" t="s">
        <v>87</v>
      </c>
      <c r="G98" s="2">
        <v>1.8547000000000001E-2</v>
      </c>
      <c r="H98" s="2">
        <v>-1.1256E-2</v>
      </c>
      <c r="I98" s="2">
        <v>9.5080000000000008E-3</v>
      </c>
      <c r="J98" s="2">
        <v>9.6647999999999998E-2</v>
      </c>
      <c r="K98" s="3">
        <v>39010</v>
      </c>
      <c r="L98" s="2">
        <v>1.57</v>
      </c>
      <c r="M98" s="3">
        <v>0</v>
      </c>
      <c r="N98" s="3">
        <v>137</v>
      </c>
      <c r="O98" s="3">
        <v>0</v>
      </c>
      <c r="P98" s="3">
        <v>25</v>
      </c>
      <c r="Q98" s="3">
        <v>743</v>
      </c>
      <c r="R98" s="3">
        <v>283</v>
      </c>
      <c r="S98" s="3">
        <v>2184</v>
      </c>
      <c r="T98" s="3">
        <v>4186</v>
      </c>
      <c r="U98" s="3">
        <v>2657</v>
      </c>
      <c r="V98" s="3">
        <v>46</v>
      </c>
      <c r="W98" s="3">
        <v>527</v>
      </c>
      <c r="X98" s="3">
        <v>646</v>
      </c>
      <c r="Y98" s="3">
        <v>56109</v>
      </c>
      <c r="Z98" s="3">
        <v>166</v>
      </c>
      <c r="AA98" s="3">
        <v>33</v>
      </c>
      <c r="AB98" s="3">
        <v>0</v>
      </c>
      <c r="AC98" s="3">
        <v>314</v>
      </c>
      <c r="AD98" s="3">
        <v>132</v>
      </c>
      <c r="AE98" s="3">
        <v>57</v>
      </c>
      <c r="AF98" s="3">
        <v>405</v>
      </c>
      <c r="AG98" s="3">
        <v>471</v>
      </c>
      <c r="AH98" s="3">
        <v>2138</v>
      </c>
      <c r="AI98" s="3">
        <v>46</v>
      </c>
      <c r="AJ98" s="3">
        <v>787</v>
      </c>
      <c r="AK98" s="3">
        <v>0</v>
      </c>
      <c r="AL98" s="3">
        <v>94</v>
      </c>
      <c r="AM98" s="3">
        <v>56</v>
      </c>
      <c r="AN98" s="3">
        <v>152</v>
      </c>
      <c r="AO98" s="3">
        <v>628</v>
      </c>
      <c r="AP98" s="3">
        <v>1266</v>
      </c>
      <c r="AQ98" s="3">
        <v>135</v>
      </c>
      <c r="AR98" s="2">
        <f t="shared" si="10"/>
        <v>1.2165750915750915</v>
      </c>
      <c r="AS98" s="3">
        <v>491</v>
      </c>
      <c r="AT98" s="3">
        <v>0</v>
      </c>
      <c r="AU98" s="3">
        <v>61</v>
      </c>
      <c r="AV98" s="3">
        <v>13876</v>
      </c>
      <c r="AW98" s="3">
        <v>4086</v>
      </c>
      <c r="AX98" s="3">
        <f t="shared" si="11"/>
        <v>3.3959862946647088</v>
      </c>
      <c r="AY98" s="2">
        <v>0.29399999999999998</v>
      </c>
      <c r="AZ98" s="3"/>
      <c r="BA98" s="3"/>
      <c r="BB98" s="3"/>
      <c r="BC98" s="3"/>
      <c r="BI98" s="3"/>
      <c r="BM98" s="3"/>
      <c r="BN98" s="3"/>
      <c r="BO98" s="3"/>
      <c r="CE98" s="2"/>
    </row>
    <row r="99" spans="1:86" x14ac:dyDescent="0.3">
      <c r="A99" s="2" t="s">
        <v>182</v>
      </c>
      <c r="B99" s="2">
        <f t="shared" si="12"/>
        <v>4.75</v>
      </c>
      <c r="D99" s="2">
        <v>175.5</v>
      </c>
      <c r="E99" s="2">
        <v>6.9</v>
      </c>
      <c r="F99" s="2" t="s">
        <v>87</v>
      </c>
      <c r="G99" s="2">
        <v>1.8547000000000001E-2</v>
      </c>
      <c r="H99" s="2">
        <v>-1.1256E-2</v>
      </c>
      <c r="I99" s="2">
        <v>9.5080000000000008E-3</v>
      </c>
      <c r="J99" s="2">
        <v>9.6647999999999998E-2</v>
      </c>
      <c r="K99" s="3">
        <v>38545</v>
      </c>
      <c r="L99" s="2">
        <v>1.3</v>
      </c>
      <c r="M99" s="3">
        <v>49</v>
      </c>
      <c r="N99" s="3">
        <v>187</v>
      </c>
      <c r="O99" s="3">
        <v>0</v>
      </c>
      <c r="P99" s="3">
        <v>47</v>
      </c>
      <c r="Q99" s="3">
        <v>710</v>
      </c>
      <c r="R99" s="3">
        <v>333</v>
      </c>
      <c r="S99" s="3">
        <v>2239</v>
      </c>
      <c r="T99" s="3">
        <v>4336</v>
      </c>
      <c r="U99" s="3">
        <v>2494</v>
      </c>
      <c r="V99" s="3">
        <v>170</v>
      </c>
      <c r="W99" s="3">
        <v>498</v>
      </c>
      <c r="X99" s="3">
        <v>572</v>
      </c>
      <c r="Y99" s="3">
        <v>55242</v>
      </c>
      <c r="Z99" s="3">
        <v>256</v>
      </c>
      <c r="AA99" s="3">
        <v>44</v>
      </c>
      <c r="AB99" s="3">
        <v>88</v>
      </c>
      <c r="AC99" s="3">
        <v>284</v>
      </c>
      <c r="AD99" s="3">
        <v>76</v>
      </c>
      <c r="AE99" s="3">
        <v>30</v>
      </c>
      <c r="AF99" s="3">
        <v>258</v>
      </c>
      <c r="AG99" s="3">
        <v>451</v>
      </c>
      <c r="AH99" s="3">
        <v>2107</v>
      </c>
      <c r="AI99" s="3">
        <v>89</v>
      </c>
      <c r="AJ99" s="3">
        <v>680</v>
      </c>
      <c r="AK99" s="3">
        <v>31</v>
      </c>
      <c r="AL99" s="3">
        <v>87</v>
      </c>
      <c r="AM99" s="3"/>
      <c r="AN99" s="3">
        <v>145</v>
      </c>
      <c r="AO99" s="3">
        <v>577</v>
      </c>
      <c r="AP99" s="3">
        <v>1323</v>
      </c>
      <c r="AQ99" s="3">
        <v>34</v>
      </c>
      <c r="AR99" s="2">
        <f t="shared" si="10"/>
        <v>1.113890129522108</v>
      </c>
      <c r="AS99" s="3">
        <v>406</v>
      </c>
      <c r="AT99" s="3">
        <v>0</v>
      </c>
      <c r="AU99" s="3">
        <v>64</v>
      </c>
      <c r="AV99" s="3">
        <v>12785</v>
      </c>
      <c r="AW99" s="3">
        <v>4114</v>
      </c>
      <c r="AX99" s="3">
        <f t="shared" si="11"/>
        <v>3.1076810889645112</v>
      </c>
      <c r="AY99" s="2">
        <v>0.29299999999999998</v>
      </c>
      <c r="AZ99" s="3"/>
      <c r="BA99" s="3"/>
      <c r="BB99" s="3"/>
      <c r="BC99" s="3"/>
      <c r="BI99" s="3"/>
      <c r="BM99" s="3"/>
      <c r="BN99" s="3"/>
      <c r="BO99" s="3"/>
      <c r="CE99" s="2"/>
    </row>
    <row r="100" spans="1:86" x14ac:dyDescent="0.3">
      <c r="A100" s="2" t="s">
        <v>183</v>
      </c>
      <c r="B100" s="2">
        <f t="shared" si="12"/>
        <v>4.8000000000000007</v>
      </c>
      <c r="D100" s="2">
        <v>176</v>
      </c>
      <c r="E100" s="2">
        <v>6.91</v>
      </c>
      <c r="F100" s="2" t="s">
        <v>87</v>
      </c>
      <c r="G100" s="2">
        <v>1.8547000000000001E-2</v>
      </c>
      <c r="H100" s="2">
        <v>-1.1256E-2</v>
      </c>
      <c r="I100" s="2">
        <v>9.5080000000000008E-3</v>
      </c>
      <c r="J100" s="2">
        <v>9.6647999999999998E-2</v>
      </c>
      <c r="K100" s="3">
        <v>38200</v>
      </c>
      <c r="L100" s="2">
        <v>1.59</v>
      </c>
      <c r="M100" s="3">
        <v>24</v>
      </c>
      <c r="N100" s="3">
        <v>157</v>
      </c>
      <c r="O100" s="3">
        <v>6</v>
      </c>
      <c r="P100" s="3">
        <v>61</v>
      </c>
      <c r="Q100" s="3">
        <v>724</v>
      </c>
      <c r="R100" s="3">
        <v>306</v>
      </c>
      <c r="S100" s="3">
        <v>2191</v>
      </c>
      <c r="T100" s="3">
        <v>4078</v>
      </c>
      <c r="U100" s="3">
        <v>2588</v>
      </c>
      <c r="V100" s="3">
        <v>98</v>
      </c>
      <c r="W100" s="3">
        <v>596</v>
      </c>
      <c r="X100" s="3">
        <v>620</v>
      </c>
      <c r="Y100" s="3">
        <v>55523</v>
      </c>
      <c r="Z100" s="3">
        <v>145</v>
      </c>
      <c r="AA100" s="3">
        <v>0</v>
      </c>
      <c r="AB100" s="3">
        <v>56</v>
      </c>
      <c r="AC100" s="3">
        <v>266</v>
      </c>
      <c r="AD100" s="3">
        <v>100</v>
      </c>
      <c r="AE100" s="3">
        <v>24</v>
      </c>
      <c r="AF100" s="3">
        <v>296</v>
      </c>
      <c r="AG100" s="3">
        <v>529</v>
      </c>
      <c r="AH100" s="3">
        <v>2119</v>
      </c>
      <c r="AI100" s="3">
        <v>6</v>
      </c>
      <c r="AJ100" s="3">
        <v>754</v>
      </c>
      <c r="AK100" s="3">
        <v>91</v>
      </c>
      <c r="AL100" s="3">
        <v>85</v>
      </c>
      <c r="AM100" s="3">
        <v>59</v>
      </c>
      <c r="AN100" s="3">
        <v>152</v>
      </c>
      <c r="AO100" s="3">
        <v>603</v>
      </c>
      <c r="AP100" s="3">
        <v>1350</v>
      </c>
      <c r="AQ100" s="3">
        <v>219</v>
      </c>
      <c r="AR100" s="2">
        <f t="shared" si="10"/>
        <v>1.1811958010041077</v>
      </c>
      <c r="AS100" s="3">
        <v>602</v>
      </c>
      <c r="AT100" s="3">
        <v>0</v>
      </c>
      <c r="AU100" s="3">
        <v>51</v>
      </c>
      <c r="AV100" s="3">
        <v>13429</v>
      </c>
      <c r="AW100" s="3">
        <v>4050</v>
      </c>
      <c r="AX100" s="3">
        <f t="shared" si="11"/>
        <v>3.3158024691358023</v>
      </c>
      <c r="AY100" s="2">
        <v>0.28599999999999998</v>
      </c>
      <c r="AZ100" s="3"/>
      <c r="BA100" s="3"/>
      <c r="BB100" s="3"/>
      <c r="BC100" s="3"/>
      <c r="BI100" s="3"/>
      <c r="BM100" s="3"/>
      <c r="BN100" s="3"/>
      <c r="BO100" s="3"/>
      <c r="CE100" s="2"/>
    </row>
    <row r="101" spans="1:86" x14ac:dyDescent="0.3">
      <c r="A101" s="2" t="s">
        <v>184</v>
      </c>
      <c r="B101" s="2">
        <f t="shared" si="12"/>
        <v>4.8499999999999979</v>
      </c>
      <c r="D101" s="2">
        <v>176.5</v>
      </c>
      <c r="E101" s="2">
        <v>6.9</v>
      </c>
      <c r="F101" s="2" t="s">
        <v>87</v>
      </c>
      <c r="G101" s="2">
        <v>1.8547000000000001E-2</v>
      </c>
      <c r="H101" s="2">
        <v>-1.1256E-2</v>
      </c>
      <c r="I101" s="2">
        <v>9.5080000000000008E-3</v>
      </c>
      <c r="J101" s="2">
        <v>9.6647999999999998E-2</v>
      </c>
      <c r="K101" s="3">
        <v>38142</v>
      </c>
      <c r="L101" s="2">
        <v>1.4</v>
      </c>
      <c r="M101" s="3">
        <v>63</v>
      </c>
      <c r="N101" s="3">
        <v>199</v>
      </c>
      <c r="O101" s="3">
        <v>0</v>
      </c>
      <c r="P101" s="3">
        <v>48</v>
      </c>
      <c r="Q101" s="3">
        <v>746</v>
      </c>
      <c r="R101" s="3">
        <v>289</v>
      </c>
      <c r="S101" s="3">
        <v>2120</v>
      </c>
      <c r="T101" s="3">
        <v>4230</v>
      </c>
      <c r="U101" s="3">
        <v>2727</v>
      </c>
      <c r="V101" s="3">
        <v>96</v>
      </c>
      <c r="W101" s="3">
        <v>542</v>
      </c>
      <c r="X101" s="3">
        <v>620</v>
      </c>
      <c r="Y101" s="3">
        <v>55234</v>
      </c>
      <c r="Z101" s="3">
        <v>138</v>
      </c>
      <c r="AA101" s="3">
        <v>6</v>
      </c>
      <c r="AB101" s="3">
        <v>60</v>
      </c>
      <c r="AC101" s="3">
        <v>252</v>
      </c>
      <c r="AD101" s="3">
        <v>104</v>
      </c>
      <c r="AE101" s="3">
        <v>47</v>
      </c>
      <c r="AF101" s="3">
        <v>248</v>
      </c>
      <c r="AG101" s="3">
        <v>562</v>
      </c>
      <c r="AH101" s="3">
        <v>2078</v>
      </c>
      <c r="AI101" s="3">
        <v>114</v>
      </c>
      <c r="AJ101" s="3">
        <v>793</v>
      </c>
      <c r="AK101" s="3">
        <v>0</v>
      </c>
      <c r="AL101" s="3">
        <v>62</v>
      </c>
      <c r="AM101" s="3">
        <v>69</v>
      </c>
      <c r="AN101" s="3">
        <v>157</v>
      </c>
      <c r="AO101" s="3">
        <v>538</v>
      </c>
      <c r="AP101" s="3">
        <v>1300</v>
      </c>
      <c r="AQ101" s="3">
        <v>89</v>
      </c>
      <c r="AR101" s="2">
        <f t="shared" si="10"/>
        <v>1.286320754716981</v>
      </c>
      <c r="AS101" s="3">
        <v>583</v>
      </c>
      <c r="AT101" s="3">
        <v>0</v>
      </c>
      <c r="AU101" s="3">
        <v>0</v>
      </c>
      <c r="AV101" s="3">
        <v>13596</v>
      </c>
      <c r="AW101" s="3">
        <v>4037</v>
      </c>
      <c r="AX101" s="3">
        <f t="shared" si="11"/>
        <v>3.3678474114441417</v>
      </c>
      <c r="AY101" s="2">
        <v>0.28299999999999997</v>
      </c>
      <c r="AZ101" s="3"/>
      <c r="BA101" s="3"/>
      <c r="BB101" s="3"/>
      <c r="BC101" s="3"/>
      <c r="BI101" s="3"/>
      <c r="BM101" s="3"/>
      <c r="BN101" s="3"/>
      <c r="BO101" s="3"/>
      <c r="CE101" s="2"/>
    </row>
    <row r="102" spans="1:86" x14ac:dyDescent="0.3">
      <c r="A102" s="2" t="s">
        <v>185</v>
      </c>
      <c r="B102" s="2">
        <f t="shared" si="12"/>
        <v>4.8999999999999986</v>
      </c>
      <c r="D102" s="2">
        <v>177</v>
      </c>
      <c r="E102" s="2">
        <v>6.9</v>
      </c>
      <c r="F102" s="2" t="s">
        <v>87</v>
      </c>
      <c r="G102" s="2">
        <v>1.8547000000000001E-2</v>
      </c>
      <c r="H102" s="2">
        <v>-1.1256E-2</v>
      </c>
      <c r="I102" s="2">
        <v>9.5080000000000008E-3</v>
      </c>
      <c r="J102" s="2">
        <v>9.6647999999999998E-2</v>
      </c>
      <c r="K102" s="3">
        <v>38385</v>
      </c>
      <c r="L102" s="2">
        <v>1.52</v>
      </c>
      <c r="M102" s="3">
        <v>25</v>
      </c>
      <c r="N102" s="3">
        <v>156</v>
      </c>
      <c r="O102" s="3">
        <v>0</v>
      </c>
      <c r="P102" s="3">
        <v>60</v>
      </c>
      <c r="Q102" s="3">
        <v>792</v>
      </c>
      <c r="R102" s="3">
        <v>327</v>
      </c>
      <c r="S102" s="3">
        <v>2043</v>
      </c>
      <c r="T102" s="3">
        <v>4017</v>
      </c>
      <c r="U102" s="3">
        <v>2567</v>
      </c>
      <c r="V102" s="3">
        <v>71</v>
      </c>
      <c r="W102" s="3">
        <v>613</v>
      </c>
      <c r="X102" s="3">
        <v>651</v>
      </c>
      <c r="Y102" s="3">
        <v>53939</v>
      </c>
      <c r="Z102" s="3">
        <v>203</v>
      </c>
      <c r="AA102" s="3">
        <v>34</v>
      </c>
      <c r="AB102" s="3">
        <v>58</v>
      </c>
      <c r="AC102" s="3">
        <v>220</v>
      </c>
      <c r="AD102" s="3">
        <v>81</v>
      </c>
      <c r="AE102" s="3">
        <v>0</v>
      </c>
      <c r="AF102" s="3">
        <v>322</v>
      </c>
      <c r="AG102" s="3">
        <v>455</v>
      </c>
      <c r="AH102" s="3">
        <v>2087</v>
      </c>
      <c r="AI102" s="3">
        <v>98</v>
      </c>
      <c r="AJ102" s="3">
        <v>912</v>
      </c>
      <c r="AK102" s="3">
        <v>0</v>
      </c>
      <c r="AL102" s="3">
        <v>63</v>
      </c>
      <c r="AM102" s="3">
        <v>26</v>
      </c>
      <c r="AN102" s="3">
        <v>161</v>
      </c>
      <c r="AO102" s="3">
        <v>654</v>
      </c>
      <c r="AP102" s="3">
        <v>1256</v>
      </c>
      <c r="AQ102" s="3">
        <v>58</v>
      </c>
      <c r="AR102" s="2">
        <f t="shared" si="10"/>
        <v>1.2564855604503182</v>
      </c>
      <c r="AS102" s="3">
        <v>545</v>
      </c>
      <c r="AT102" s="3">
        <v>0</v>
      </c>
      <c r="AU102" s="3">
        <v>0</v>
      </c>
      <c r="AV102" s="3">
        <v>13529</v>
      </c>
      <c r="AW102" s="3">
        <v>4021</v>
      </c>
      <c r="AX102" s="3">
        <f t="shared" si="11"/>
        <v>3.3645859238995275</v>
      </c>
      <c r="AY102" s="2">
        <v>0.29399999999999998</v>
      </c>
      <c r="AZ102" s="3"/>
      <c r="BA102" s="3"/>
      <c r="BB102" s="3"/>
      <c r="BC102" s="3"/>
      <c r="BI102" s="3"/>
      <c r="BM102" s="3"/>
      <c r="BN102" s="3"/>
      <c r="BO102" s="3"/>
      <c r="CE102" s="2"/>
    </row>
    <row r="103" spans="1:86" x14ac:dyDescent="0.3">
      <c r="A103" s="2" t="s">
        <v>186</v>
      </c>
      <c r="B103" s="2">
        <f t="shared" si="12"/>
        <v>4.9499999999999993</v>
      </c>
      <c r="D103" s="2">
        <v>177.5</v>
      </c>
      <c r="E103" s="2">
        <v>6.91</v>
      </c>
      <c r="F103" s="2" t="s">
        <v>87</v>
      </c>
      <c r="G103" s="2">
        <v>1.8547000000000001E-2</v>
      </c>
      <c r="H103" s="2">
        <v>-1.1256E-2</v>
      </c>
      <c r="I103" s="2">
        <v>9.5080000000000008E-3</v>
      </c>
      <c r="J103" s="2">
        <v>9.6647999999999998E-2</v>
      </c>
      <c r="K103" s="3">
        <v>38975</v>
      </c>
      <c r="L103" s="2">
        <v>1.5</v>
      </c>
      <c r="M103" s="3">
        <v>54</v>
      </c>
      <c r="N103" s="3">
        <v>168</v>
      </c>
      <c r="O103" s="3">
        <v>0</v>
      </c>
      <c r="P103" s="3">
        <v>45</v>
      </c>
      <c r="Q103" s="3">
        <v>750</v>
      </c>
      <c r="R103" s="3">
        <v>291</v>
      </c>
      <c r="S103" s="3">
        <v>2087</v>
      </c>
      <c r="T103" s="3">
        <v>3983</v>
      </c>
      <c r="U103" s="3">
        <v>2375</v>
      </c>
      <c r="V103" s="3">
        <v>130</v>
      </c>
      <c r="W103" s="3">
        <v>605</v>
      </c>
      <c r="X103" s="3">
        <v>575</v>
      </c>
      <c r="Y103" s="3">
        <v>55970</v>
      </c>
      <c r="Z103" s="3">
        <v>223</v>
      </c>
      <c r="AA103" s="3">
        <v>0</v>
      </c>
      <c r="AB103" s="3">
        <v>23</v>
      </c>
      <c r="AC103" s="3">
        <v>237</v>
      </c>
      <c r="AD103" s="3">
        <v>29</v>
      </c>
      <c r="AE103" s="3">
        <v>0</v>
      </c>
      <c r="AF103" s="3">
        <v>343</v>
      </c>
      <c r="AG103" s="3">
        <v>492</v>
      </c>
      <c r="AH103" s="3">
        <v>1994</v>
      </c>
      <c r="AI103" s="3">
        <v>41</v>
      </c>
      <c r="AJ103" s="3">
        <v>723</v>
      </c>
      <c r="AK103" s="3">
        <v>0</v>
      </c>
      <c r="AL103" s="3">
        <v>47</v>
      </c>
      <c r="AM103" s="3">
        <v>32</v>
      </c>
      <c r="AN103" s="3">
        <v>121</v>
      </c>
      <c r="AO103" s="3">
        <v>643</v>
      </c>
      <c r="AP103" s="3">
        <v>1353</v>
      </c>
      <c r="AQ103" s="3">
        <v>75</v>
      </c>
      <c r="AR103" s="2">
        <f t="shared" si="10"/>
        <v>1.1379971250598946</v>
      </c>
      <c r="AS103" s="3">
        <v>447</v>
      </c>
      <c r="AT103" s="3">
        <v>16</v>
      </c>
      <c r="AU103" s="3">
        <v>48</v>
      </c>
      <c r="AV103" s="3">
        <v>13820</v>
      </c>
      <c r="AW103" s="3">
        <v>4172</v>
      </c>
      <c r="AX103" s="3">
        <f t="shared" si="11"/>
        <v>3.3125599232981782</v>
      </c>
      <c r="AY103" s="2">
        <v>0.29499999999999998</v>
      </c>
      <c r="AZ103" s="3"/>
      <c r="BA103" s="3"/>
      <c r="BB103" s="3"/>
      <c r="BC103" s="3"/>
      <c r="BI103" s="3"/>
      <c r="BM103" s="3"/>
      <c r="BN103" s="3"/>
      <c r="BO103" s="3"/>
      <c r="CE103" s="2"/>
    </row>
    <row r="104" spans="1:86" x14ac:dyDescent="0.3">
      <c r="A104" s="2" t="s">
        <v>187</v>
      </c>
      <c r="B104" s="2">
        <f t="shared" si="12"/>
        <v>5</v>
      </c>
      <c r="C104" s="2">
        <f>AVERAGE(B104:B113)</f>
        <v>5.2249999999999988</v>
      </c>
      <c r="D104" s="2">
        <v>178</v>
      </c>
      <c r="E104" s="2">
        <v>6.91</v>
      </c>
      <c r="F104" s="2" t="s">
        <v>87</v>
      </c>
      <c r="G104" s="2">
        <v>1.8547000000000001E-2</v>
      </c>
      <c r="H104" s="2">
        <v>-1.1256E-2</v>
      </c>
      <c r="I104" s="2">
        <v>9.5080000000000008E-3</v>
      </c>
      <c r="J104" s="2">
        <v>9.6647999999999998E-2</v>
      </c>
      <c r="K104" s="3">
        <v>38415</v>
      </c>
      <c r="L104" s="2">
        <v>1.44</v>
      </c>
      <c r="M104" s="3">
        <v>45</v>
      </c>
      <c r="N104" s="3">
        <v>166</v>
      </c>
      <c r="O104" s="3">
        <v>0</v>
      </c>
      <c r="P104" s="3">
        <v>40</v>
      </c>
      <c r="Q104" s="3">
        <v>798</v>
      </c>
      <c r="R104" s="3">
        <v>305</v>
      </c>
      <c r="S104" s="3">
        <v>2105</v>
      </c>
      <c r="T104" s="3">
        <v>3882</v>
      </c>
      <c r="U104" s="3">
        <v>2562</v>
      </c>
      <c r="V104" s="3">
        <v>95</v>
      </c>
      <c r="W104" s="3">
        <v>530</v>
      </c>
      <c r="X104" s="3">
        <v>570</v>
      </c>
      <c r="Y104" s="3">
        <v>54095</v>
      </c>
      <c r="Z104" s="3">
        <v>275</v>
      </c>
      <c r="AA104" s="3">
        <v>0</v>
      </c>
      <c r="AB104" s="3">
        <v>34</v>
      </c>
      <c r="AC104" s="3">
        <v>235</v>
      </c>
      <c r="AD104" s="3">
        <v>54</v>
      </c>
      <c r="AE104" s="3">
        <v>13</v>
      </c>
      <c r="AF104" s="3">
        <v>306</v>
      </c>
      <c r="AG104" s="3">
        <v>484</v>
      </c>
      <c r="AH104" s="3">
        <v>2055</v>
      </c>
      <c r="AI104" s="3">
        <v>45</v>
      </c>
      <c r="AJ104" s="3">
        <v>733</v>
      </c>
      <c r="AK104" s="3">
        <v>0</v>
      </c>
      <c r="AL104" s="3">
        <v>83</v>
      </c>
      <c r="AM104" s="3">
        <v>40</v>
      </c>
      <c r="AN104" s="3">
        <v>166</v>
      </c>
      <c r="AO104" s="3">
        <v>604</v>
      </c>
      <c r="AP104" s="3">
        <v>1234</v>
      </c>
      <c r="AQ104" s="3">
        <v>41</v>
      </c>
      <c r="AR104" s="2">
        <f t="shared" si="10"/>
        <v>1.2171021377672209</v>
      </c>
      <c r="AS104" s="3">
        <v>472</v>
      </c>
      <c r="AT104" s="3">
        <v>0</v>
      </c>
      <c r="AU104" s="3">
        <v>0</v>
      </c>
      <c r="AV104" s="3">
        <v>13575</v>
      </c>
      <c r="AW104" s="3">
        <v>3991</v>
      </c>
      <c r="AX104" s="3">
        <f t="shared" si="11"/>
        <v>3.4014031571034828</v>
      </c>
      <c r="AY104" s="2">
        <v>0.29599999999999999</v>
      </c>
      <c r="AZ104" s="3">
        <f t="shared" ref="AZ104:CC104" si="16">AVERAGE(M104:M113)</f>
        <v>30.1</v>
      </c>
      <c r="BA104" s="3">
        <f t="shared" si="16"/>
        <v>155.19999999999999</v>
      </c>
      <c r="BB104" s="3">
        <f t="shared" si="16"/>
        <v>0</v>
      </c>
      <c r="BC104" s="3">
        <f t="shared" si="16"/>
        <v>34.5</v>
      </c>
      <c r="BD104" s="3">
        <f t="shared" si="16"/>
        <v>767.8</v>
      </c>
      <c r="BE104" s="3">
        <f t="shared" si="16"/>
        <v>292.39999999999998</v>
      </c>
      <c r="BF104" s="3">
        <f t="shared" si="16"/>
        <v>2029.3</v>
      </c>
      <c r="BG104" s="3">
        <f t="shared" si="16"/>
        <v>3912.9</v>
      </c>
      <c r="BH104" s="3">
        <f t="shared" si="16"/>
        <v>2406</v>
      </c>
      <c r="BI104" s="3">
        <f t="shared" si="16"/>
        <v>112.9</v>
      </c>
      <c r="BJ104" s="3">
        <f t="shared" si="16"/>
        <v>544.1</v>
      </c>
      <c r="BK104" s="3">
        <f t="shared" si="16"/>
        <v>584.9</v>
      </c>
      <c r="BL104" s="3">
        <f t="shared" si="16"/>
        <v>53606.9</v>
      </c>
      <c r="BM104" s="3">
        <f t="shared" si="16"/>
        <v>221.7</v>
      </c>
      <c r="BN104" s="3">
        <f t="shared" si="16"/>
        <v>21.5</v>
      </c>
      <c r="BO104" s="3">
        <f t="shared" si="16"/>
        <v>43.4</v>
      </c>
      <c r="BP104" s="3">
        <f t="shared" si="16"/>
        <v>240.1</v>
      </c>
      <c r="BQ104" s="3">
        <f t="shared" si="16"/>
        <v>71.099999999999994</v>
      </c>
      <c r="BR104" s="3">
        <f t="shared" si="16"/>
        <v>29.5</v>
      </c>
      <c r="BS104" s="3">
        <f t="shared" si="16"/>
        <v>353.4</v>
      </c>
      <c r="BT104" s="3">
        <f t="shared" si="16"/>
        <v>439.9</v>
      </c>
      <c r="BU104" s="3">
        <f t="shared" si="16"/>
        <v>2000.5</v>
      </c>
      <c r="BV104" s="3">
        <f t="shared" si="16"/>
        <v>73.375</v>
      </c>
      <c r="BW104" s="3">
        <f t="shared" si="16"/>
        <v>803</v>
      </c>
      <c r="BX104" s="3">
        <f t="shared" si="16"/>
        <v>6.4</v>
      </c>
      <c r="BY104" s="3">
        <f t="shared" si="16"/>
        <v>70</v>
      </c>
      <c r="BZ104" s="3">
        <f t="shared" si="16"/>
        <v>48.5</v>
      </c>
      <c r="CA104" s="3">
        <f t="shared" si="16"/>
        <v>136.4</v>
      </c>
      <c r="CB104" s="3">
        <f t="shared" si="16"/>
        <v>638</v>
      </c>
      <c r="CC104" s="3">
        <f t="shared" si="16"/>
        <v>1249.9000000000001</v>
      </c>
      <c r="CD104" s="3">
        <f>AVERAGE(AQ104:AQ113)</f>
        <v>81.555555555555557</v>
      </c>
      <c r="CE104" s="2">
        <f>AVERAGE(AR104:AR113)</f>
        <v>1.1860280754011561</v>
      </c>
      <c r="CF104" s="2">
        <f>AVERAGE(AV104:AV113)</f>
        <v>13968.2</v>
      </c>
      <c r="CG104" s="2">
        <f>AVERAGE(AW104:AW113)</f>
        <v>4102.5</v>
      </c>
      <c r="CH104" s="2">
        <f>AVERAGE(AX104:AX113)</f>
        <v>3.4068783426078282</v>
      </c>
    </row>
    <row r="105" spans="1:86" x14ac:dyDescent="0.3">
      <c r="A105" s="2" t="s">
        <v>188</v>
      </c>
      <c r="B105" s="2">
        <f t="shared" si="12"/>
        <v>5.0500000000000007</v>
      </c>
      <c r="D105" s="2">
        <v>178.5</v>
      </c>
      <c r="E105" s="2">
        <v>6.91</v>
      </c>
      <c r="F105" s="2" t="s">
        <v>87</v>
      </c>
      <c r="G105" s="2">
        <v>1.8547000000000001E-2</v>
      </c>
      <c r="H105" s="2">
        <v>-1.1256E-2</v>
      </c>
      <c r="I105" s="2">
        <v>9.5080000000000008E-3</v>
      </c>
      <c r="J105" s="2">
        <v>9.6647999999999998E-2</v>
      </c>
      <c r="K105" s="3">
        <v>38373</v>
      </c>
      <c r="L105" s="2">
        <v>1.39</v>
      </c>
      <c r="M105" s="3">
        <v>43</v>
      </c>
      <c r="N105" s="3">
        <v>189</v>
      </c>
      <c r="O105" s="3">
        <v>0</v>
      </c>
      <c r="P105" s="3">
        <v>45</v>
      </c>
      <c r="Q105" s="3">
        <v>778</v>
      </c>
      <c r="R105" s="3">
        <v>297</v>
      </c>
      <c r="S105" s="3">
        <v>2196</v>
      </c>
      <c r="T105" s="3">
        <v>4162</v>
      </c>
      <c r="U105" s="3">
        <v>2520</v>
      </c>
      <c r="V105" s="3">
        <v>135</v>
      </c>
      <c r="W105" s="3">
        <v>546</v>
      </c>
      <c r="X105" s="3">
        <v>597</v>
      </c>
      <c r="Y105" s="3">
        <v>55534</v>
      </c>
      <c r="Z105" s="3">
        <v>137</v>
      </c>
      <c r="AA105" s="3">
        <v>10</v>
      </c>
      <c r="AB105" s="3">
        <v>87</v>
      </c>
      <c r="AC105" s="3">
        <v>271</v>
      </c>
      <c r="AD105" s="3">
        <v>122</v>
      </c>
      <c r="AE105" s="3">
        <v>53</v>
      </c>
      <c r="AF105" s="3">
        <v>321</v>
      </c>
      <c r="AG105" s="3">
        <v>410</v>
      </c>
      <c r="AH105" s="3">
        <v>2035</v>
      </c>
      <c r="AI105" s="3">
        <v>65</v>
      </c>
      <c r="AJ105" s="3">
        <v>779</v>
      </c>
      <c r="AK105" s="3">
        <v>0</v>
      </c>
      <c r="AL105" s="3">
        <v>57</v>
      </c>
      <c r="AM105" s="3">
        <v>32</v>
      </c>
      <c r="AN105" s="3">
        <v>152</v>
      </c>
      <c r="AO105" s="3">
        <v>580</v>
      </c>
      <c r="AP105" s="3">
        <v>1213</v>
      </c>
      <c r="AQ105" s="3"/>
      <c r="AR105" s="2">
        <f t="shared" si="10"/>
        <v>1.1475409836065573</v>
      </c>
      <c r="AS105" s="3">
        <v>592</v>
      </c>
      <c r="AT105" s="3">
        <v>0</v>
      </c>
      <c r="AU105" s="3">
        <v>0</v>
      </c>
      <c r="AV105" s="3">
        <v>14069</v>
      </c>
      <c r="AW105" s="3">
        <v>4286</v>
      </c>
      <c r="AX105" s="3">
        <f t="shared" si="11"/>
        <v>3.2825478301446571</v>
      </c>
      <c r="AY105" s="2">
        <v>0.28499999999999998</v>
      </c>
      <c r="AZ105" s="3"/>
      <c r="BA105" s="3"/>
      <c r="BB105" s="3"/>
      <c r="BC105" s="3"/>
      <c r="BI105" s="3"/>
      <c r="BM105" s="3"/>
      <c r="BN105" s="3"/>
      <c r="BO105" s="3"/>
      <c r="CE105" s="2"/>
    </row>
    <row r="106" spans="1:86" x14ac:dyDescent="0.3">
      <c r="A106" s="2" t="s">
        <v>189</v>
      </c>
      <c r="B106" s="2">
        <f t="shared" si="12"/>
        <v>5.0999999999999979</v>
      </c>
      <c r="D106" s="2">
        <v>179</v>
      </c>
      <c r="E106" s="2">
        <v>6.91</v>
      </c>
      <c r="F106" s="2" t="s">
        <v>87</v>
      </c>
      <c r="G106" s="2">
        <v>1.8547000000000001E-2</v>
      </c>
      <c r="H106" s="2">
        <v>-1.1256E-2</v>
      </c>
      <c r="I106" s="2">
        <v>9.5080000000000008E-3</v>
      </c>
      <c r="J106" s="2">
        <v>9.6647999999999998E-2</v>
      </c>
      <c r="K106" s="3">
        <v>38780</v>
      </c>
      <c r="L106" s="2">
        <v>1.46</v>
      </c>
      <c r="M106" s="3">
        <v>14</v>
      </c>
      <c r="N106" s="3">
        <v>143</v>
      </c>
      <c r="O106" s="3">
        <v>0</v>
      </c>
      <c r="P106" s="3">
        <v>47</v>
      </c>
      <c r="Q106" s="3">
        <v>715</v>
      </c>
      <c r="R106" s="3">
        <v>288</v>
      </c>
      <c r="S106" s="3">
        <v>2091</v>
      </c>
      <c r="T106" s="3">
        <v>3905</v>
      </c>
      <c r="U106" s="3">
        <v>2577</v>
      </c>
      <c r="V106" s="3">
        <v>127</v>
      </c>
      <c r="W106" s="3">
        <v>538</v>
      </c>
      <c r="X106" s="3">
        <v>609</v>
      </c>
      <c r="Y106" s="3">
        <v>55122</v>
      </c>
      <c r="Z106" s="3">
        <v>251</v>
      </c>
      <c r="AA106" s="3">
        <v>42</v>
      </c>
      <c r="AB106" s="3">
        <v>49</v>
      </c>
      <c r="AC106" s="3">
        <v>217</v>
      </c>
      <c r="AD106" s="3">
        <v>95</v>
      </c>
      <c r="AE106" s="3">
        <v>0</v>
      </c>
      <c r="AF106" s="3">
        <v>355</v>
      </c>
      <c r="AG106" s="3">
        <v>465</v>
      </c>
      <c r="AH106" s="3">
        <v>2014</v>
      </c>
      <c r="AI106" s="3">
        <v>145</v>
      </c>
      <c r="AJ106" s="3">
        <v>796</v>
      </c>
      <c r="AK106" s="3">
        <v>0</v>
      </c>
      <c r="AL106" s="3">
        <v>67</v>
      </c>
      <c r="AM106" s="3">
        <v>43</v>
      </c>
      <c r="AN106" s="3">
        <v>128</v>
      </c>
      <c r="AO106" s="3">
        <v>584</v>
      </c>
      <c r="AP106" s="3">
        <v>1230</v>
      </c>
      <c r="AQ106" s="3">
        <v>83</v>
      </c>
      <c r="AR106" s="2">
        <f t="shared" si="10"/>
        <v>1.2324246771879483</v>
      </c>
      <c r="AS106" s="3">
        <v>429</v>
      </c>
      <c r="AT106" s="3">
        <v>0</v>
      </c>
      <c r="AU106" s="3">
        <v>95</v>
      </c>
      <c r="AV106" s="3">
        <v>14163</v>
      </c>
      <c r="AW106" s="3">
        <v>4151</v>
      </c>
      <c r="AX106" s="3">
        <f t="shared" si="11"/>
        <v>3.4119489279691639</v>
      </c>
      <c r="AY106" s="2">
        <v>0.29499999999999998</v>
      </c>
      <c r="AZ106" s="3"/>
      <c r="BA106" s="3"/>
      <c r="BB106" s="3"/>
      <c r="BC106" s="3"/>
      <c r="BI106" s="3"/>
      <c r="BM106" s="3"/>
      <c r="BN106" s="3"/>
      <c r="BO106" s="3"/>
      <c r="CE106" s="2"/>
    </row>
    <row r="107" spans="1:86" x14ac:dyDescent="0.3">
      <c r="A107" s="2" t="s">
        <v>190</v>
      </c>
      <c r="B107" s="2">
        <f t="shared" si="12"/>
        <v>5.1499999999999986</v>
      </c>
      <c r="D107" s="2">
        <v>179.5</v>
      </c>
      <c r="E107" s="2">
        <v>6.92</v>
      </c>
      <c r="F107" s="2" t="s">
        <v>87</v>
      </c>
      <c r="G107" s="2">
        <v>1.8547000000000001E-2</v>
      </c>
      <c r="H107" s="2">
        <v>-1.1256E-2</v>
      </c>
      <c r="I107" s="2">
        <v>9.5080000000000008E-3</v>
      </c>
      <c r="J107" s="2">
        <v>9.6647999999999998E-2</v>
      </c>
      <c r="K107" s="3">
        <v>38390</v>
      </c>
      <c r="L107" s="2">
        <v>1.4</v>
      </c>
      <c r="M107" s="3">
        <v>13</v>
      </c>
      <c r="N107" s="3">
        <v>147</v>
      </c>
      <c r="O107" s="3">
        <v>0</v>
      </c>
      <c r="P107" s="3">
        <v>18</v>
      </c>
      <c r="Q107" s="3">
        <v>778</v>
      </c>
      <c r="R107" s="3">
        <v>281</v>
      </c>
      <c r="S107" s="3">
        <v>2019</v>
      </c>
      <c r="T107" s="3">
        <v>3754</v>
      </c>
      <c r="U107" s="3">
        <v>2185</v>
      </c>
      <c r="V107" s="3">
        <v>108</v>
      </c>
      <c r="W107" s="3">
        <v>593</v>
      </c>
      <c r="X107" s="3">
        <v>590</v>
      </c>
      <c r="Y107" s="3">
        <v>53899</v>
      </c>
      <c r="Z107" s="3">
        <v>221</v>
      </c>
      <c r="AA107" s="3">
        <v>45</v>
      </c>
      <c r="AB107" s="3">
        <v>81</v>
      </c>
      <c r="AC107" s="3">
        <v>290</v>
      </c>
      <c r="AD107" s="3">
        <v>163</v>
      </c>
      <c r="AE107" s="3">
        <v>27</v>
      </c>
      <c r="AF107" s="3">
        <v>250</v>
      </c>
      <c r="AG107" s="3">
        <v>433</v>
      </c>
      <c r="AH107" s="3">
        <v>2097</v>
      </c>
      <c r="AI107" s="3">
        <v>80</v>
      </c>
      <c r="AJ107" s="3">
        <v>680</v>
      </c>
      <c r="AK107" s="3">
        <v>0</v>
      </c>
      <c r="AL107" s="3">
        <v>62</v>
      </c>
      <c r="AM107" s="3">
        <v>31</v>
      </c>
      <c r="AN107" s="3">
        <v>146</v>
      </c>
      <c r="AO107" s="3">
        <v>578</v>
      </c>
      <c r="AP107" s="3">
        <v>1227</v>
      </c>
      <c r="AQ107" s="3">
        <v>109</v>
      </c>
      <c r="AR107" s="2">
        <f t="shared" si="10"/>
        <v>1.0822189202575532</v>
      </c>
      <c r="AS107" s="3">
        <v>542</v>
      </c>
      <c r="AT107" s="3">
        <v>0</v>
      </c>
      <c r="AU107" s="3">
        <v>41</v>
      </c>
      <c r="AV107" s="3">
        <v>13941</v>
      </c>
      <c r="AW107" s="3">
        <v>4046</v>
      </c>
      <c r="AX107" s="3">
        <f t="shared" si="11"/>
        <v>3.4456253089471081</v>
      </c>
      <c r="AY107" s="2">
        <v>0.29399999999999998</v>
      </c>
      <c r="AZ107" s="3"/>
      <c r="BA107" s="3"/>
      <c r="BB107" s="3"/>
      <c r="BC107" s="3"/>
      <c r="BI107" s="3"/>
      <c r="BM107" s="3"/>
      <c r="BN107" s="3"/>
      <c r="BO107" s="3"/>
      <c r="CE107" s="2"/>
    </row>
    <row r="108" spans="1:86" x14ac:dyDescent="0.3">
      <c r="A108" s="2" t="s">
        <v>191</v>
      </c>
      <c r="B108" s="2">
        <f t="shared" si="12"/>
        <v>5.1999999999999993</v>
      </c>
      <c r="D108" s="2">
        <v>180</v>
      </c>
      <c r="E108" s="2">
        <v>6.92</v>
      </c>
      <c r="F108" s="2" t="s">
        <v>87</v>
      </c>
      <c r="G108" s="2">
        <v>1.8547000000000001E-2</v>
      </c>
      <c r="H108" s="2">
        <v>-1.1256E-2</v>
      </c>
      <c r="I108" s="2">
        <v>9.5080000000000008E-3</v>
      </c>
      <c r="J108" s="2">
        <v>9.6647999999999998E-2</v>
      </c>
      <c r="K108" s="3">
        <v>37977</v>
      </c>
      <c r="L108" s="2">
        <v>1.34</v>
      </c>
      <c r="M108" s="3">
        <v>46</v>
      </c>
      <c r="N108" s="3">
        <v>157</v>
      </c>
      <c r="O108" s="3">
        <v>0</v>
      </c>
      <c r="P108" s="3">
        <v>33</v>
      </c>
      <c r="Q108" s="3">
        <v>789</v>
      </c>
      <c r="R108" s="3">
        <v>276</v>
      </c>
      <c r="S108" s="3">
        <v>1998</v>
      </c>
      <c r="T108" s="3">
        <v>3795</v>
      </c>
      <c r="U108" s="3">
        <v>2185</v>
      </c>
      <c r="V108" s="3">
        <v>171</v>
      </c>
      <c r="W108" s="3">
        <v>567</v>
      </c>
      <c r="X108" s="3">
        <v>647</v>
      </c>
      <c r="Y108" s="3">
        <v>54017</v>
      </c>
      <c r="Z108" s="3">
        <v>204</v>
      </c>
      <c r="AA108" s="3">
        <v>60</v>
      </c>
      <c r="AB108" s="3">
        <v>43</v>
      </c>
      <c r="AC108" s="3">
        <v>286</v>
      </c>
      <c r="AD108" s="3">
        <v>93</v>
      </c>
      <c r="AE108" s="3">
        <v>61</v>
      </c>
      <c r="AF108" s="3">
        <v>430</v>
      </c>
      <c r="AG108" s="3">
        <v>387</v>
      </c>
      <c r="AH108" s="3">
        <v>1989</v>
      </c>
      <c r="AI108" s="3">
        <v>92</v>
      </c>
      <c r="AJ108" s="3">
        <v>857</v>
      </c>
      <c r="AK108" s="3">
        <v>0</v>
      </c>
      <c r="AL108" s="3">
        <v>81</v>
      </c>
      <c r="AM108" s="3">
        <v>41</v>
      </c>
      <c r="AN108" s="3">
        <v>119</v>
      </c>
      <c r="AO108" s="3">
        <v>695</v>
      </c>
      <c r="AP108" s="3">
        <v>1240</v>
      </c>
      <c r="AQ108" s="3">
        <v>160</v>
      </c>
      <c r="AR108" s="2">
        <f t="shared" si="10"/>
        <v>1.0935935935935936</v>
      </c>
      <c r="AS108" s="3">
        <v>523</v>
      </c>
      <c r="AT108" s="3">
        <v>0</v>
      </c>
      <c r="AU108" s="3">
        <v>87</v>
      </c>
      <c r="AV108" s="3">
        <v>14005</v>
      </c>
      <c r="AW108" s="3">
        <v>3993</v>
      </c>
      <c r="AX108" s="3">
        <f t="shared" si="11"/>
        <v>3.5073879288755321</v>
      </c>
      <c r="AY108" s="2">
        <v>0.28699999999999998</v>
      </c>
      <c r="AZ108" s="3"/>
      <c r="BA108" s="3"/>
      <c r="BB108" s="3"/>
      <c r="BC108" s="3"/>
      <c r="BI108" s="3"/>
      <c r="BM108" s="3"/>
      <c r="BN108" s="3"/>
      <c r="BO108" s="3"/>
      <c r="CE108" s="2"/>
    </row>
    <row r="109" spans="1:86" x14ac:dyDescent="0.3">
      <c r="A109" s="2" t="s">
        <v>192</v>
      </c>
      <c r="B109" s="2">
        <f t="shared" si="12"/>
        <v>5.25</v>
      </c>
      <c r="D109" s="2">
        <v>180.5</v>
      </c>
      <c r="E109" s="2">
        <v>6.92</v>
      </c>
      <c r="F109" s="2" t="s">
        <v>87</v>
      </c>
      <c r="G109" s="2">
        <v>1.8547000000000001E-2</v>
      </c>
      <c r="H109" s="2">
        <v>-1.1256E-2</v>
      </c>
      <c r="I109" s="2">
        <v>9.5080000000000008E-3</v>
      </c>
      <c r="J109" s="2">
        <v>9.6647999999999998E-2</v>
      </c>
      <c r="K109" s="3">
        <v>37717</v>
      </c>
      <c r="L109" s="2">
        <v>1.43</v>
      </c>
      <c r="M109" s="3">
        <v>38</v>
      </c>
      <c r="N109" s="3">
        <v>169</v>
      </c>
      <c r="O109" s="3">
        <v>0</v>
      </c>
      <c r="P109" s="3">
        <v>48</v>
      </c>
      <c r="Q109" s="3">
        <v>705</v>
      </c>
      <c r="R109" s="3">
        <v>294</v>
      </c>
      <c r="S109" s="3">
        <v>2051</v>
      </c>
      <c r="T109" s="3">
        <v>4050</v>
      </c>
      <c r="U109" s="3">
        <v>2522</v>
      </c>
      <c r="V109" s="3">
        <v>153</v>
      </c>
      <c r="W109" s="3">
        <v>464</v>
      </c>
      <c r="X109" s="3">
        <v>576</v>
      </c>
      <c r="Y109" s="3">
        <v>52535</v>
      </c>
      <c r="Z109" s="3">
        <v>45</v>
      </c>
      <c r="AA109" s="3">
        <v>27</v>
      </c>
      <c r="AB109" s="3">
        <v>22</v>
      </c>
      <c r="AC109" s="3">
        <v>239</v>
      </c>
      <c r="AD109" s="3">
        <v>48</v>
      </c>
      <c r="AE109" s="3">
        <v>35</v>
      </c>
      <c r="AF109" s="3">
        <v>349</v>
      </c>
      <c r="AG109" s="3">
        <v>469</v>
      </c>
      <c r="AH109" s="3">
        <v>1977</v>
      </c>
      <c r="AI109" s="3">
        <v>46</v>
      </c>
      <c r="AJ109" s="3">
        <v>800</v>
      </c>
      <c r="AK109" s="3">
        <v>0</v>
      </c>
      <c r="AL109" s="3">
        <v>101</v>
      </c>
      <c r="AM109" s="3">
        <v>51</v>
      </c>
      <c r="AN109" s="3">
        <v>162</v>
      </c>
      <c r="AO109" s="3">
        <v>657</v>
      </c>
      <c r="AP109" s="3">
        <v>1217</v>
      </c>
      <c r="AQ109" s="3">
        <v>19</v>
      </c>
      <c r="AR109" s="2">
        <f t="shared" si="10"/>
        <v>1.2296440760604583</v>
      </c>
      <c r="AS109" s="3">
        <v>595</v>
      </c>
      <c r="AT109" s="3">
        <v>0</v>
      </c>
      <c r="AU109" s="3">
        <v>6</v>
      </c>
      <c r="AV109" s="3">
        <v>13735</v>
      </c>
      <c r="AW109" s="3">
        <v>4073</v>
      </c>
      <c r="AX109" s="3">
        <f t="shared" si="11"/>
        <v>3.3722072182666341</v>
      </c>
      <c r="AY109" s="2">
        <v>0.28599999999999998</v>
      </c>
      <c r="AZ109" s="3"/>
      <c r="BA109" s="3"/>
      <c r="BB109" s="3"/>
      <c r="BC109" s="3"/>
      <c r="BI109" s="3"/>
      <c r="BM109" s="3"/>
      <c r="BN109" s="3"/>
      <c r="BO109" s="3"/>
      <c r="CE109" s="2"/>
    </row>
    <row r="110" spans="1:86" x14ac:dyDescent="0.3">
      <c r="A110" s="2" t="s">
        <v>193</v>
      </c>
      <c r="B110" s="2">
        <f t="shared" si="12"/>
        <v>5.3000000000000007</v>
      </c>
      <c r="D110" s="2">
        <v>181</v>
      </c>
      <c r="E110" s="2">
        <v>6.92</v>
      </c>
      <c r="F110" s="2" t="s">
        <v>87</v>
      </c>
      <c r="G110" s="2">
        <v>1.8547000000000001E-2</v>
      </c>
      <c r="H110" s="2">
        <v>-1.1256E-2</v>
      </c>
      <c r="I110" s="2">
        <v>9.5080000000000008E-3</v>
      </c>
      <c r="J110" s="2">
        <v>9.6647999999999998E-2</v>
      </c>
      <c r="K110" s="3">
        <v>38650</v>
      </c>
      <c r="L110" s="2">
        <v>1.41</v>
      </c>
      <c r="M110" s="3">
        <v>13</v>
      </c>
      <c r="N110" s="3">
        <v>137</v>
      </c>
      <c r="O110" s="3">
        <v>0</v>
      </c>
      <c r="P110" s="3">
        <v>26</v>
      </c>
      <c r="Q110" s="3">
        <v>742</v>
      </c>
      <c r="R110" s="3">
        <v>296</v>
      </c>
      <c r="S110" s="3">
        <v>2051</v>
      </c>
      <c r="T110" s="3">
        <v>3921</v>
      </c>
      <c r="U110" s="3">
        <v>2446</v>
      </c>
      <c r="V110" s="3">
        <v>84</v>
      </c>
      <c r="W110" s="3">
        <v>518</v>
      </c>
      <c r="X110" s="3">
        <v>576</v>
      </c>
      <c r="Y110" s="3">
        <v>53182</v>
      </c>
      <c r="Z110" s="3">
        <v>227</v>
      </c>
      <c r="AA110" s="3">
        <v>18</v>
      </c>
      <c r="AB110" s="3">
        <v>65</v>
      </c>
      <c r="AC110" s="3">
        <v>267</v>
      </c>
      <c r="AD110" s="3">
        <v>85</v>
      </c>
      <c r="AE110" s="3">
        <v>0</v>
      </c>
      <c r="AF110" s="3">
        <v>337</v>
      </c>
      <c r="AG110" s="3">
        <v>436</v>
      </c>
      <c r="AH110" s="3">
        <v>2000</v>
      </c>
      <c r="AI110" s="3">
        <v>54</v>
      </c>
      <c r="AJ110" s="3">
        <v>888</v>
      </c>
      <c r="AK110" s="3">
        <v>0</v>
      </c>
      <c r="AL110" s="3">
        <v>50</v>
      </c>
      <c r="AM110" s="3">
        <v>49</v>
      </c>
      <c r="AN110" s="3">
        <v>129</v>
      </c>
      <c r="AO110" s="3">
        <v>567</v>
      </c>
      <c r="AP110" s="3">
        <v>1328</v>
      </c>
      <c r="AQ110" s="3">
        <v>59</v>
      </c>
      <c r="AR110" s="2">
        <f t="shared" si="10"/>
        <v>1.1925889809848855</v>
      </c>
      <c r="AS110" s="3">
        <v>528</v>
      </c>
      <c r="AT110" s="3">
        <v>0</v>
      </c>
      <c r="AU110" s="3">
        <v>78</v>
      </c>
      <c r="AV110" s="3">
        <v>14279</v>
      </c>
      <c r="AW110" s="3">
        <v>4303</v>
      </c>
      <c r="AX110" s="3">
        <f t="shared" si="11"/>
        <v>3.3183825238205902</v>
      </c>
      <c r="AY110" s="2">
        <v>0.29099999999999998</v>
      </c>
      <c r="AZ110" s="3"/>
      <c r="BA110" s="3"/>
      <c r="BB110" s="3"/>
      <c r="BC110" s="3"/>
      <c r="BI110" s="3"/>
      <c r="BM110" s="3"/>
      <c r="BN110" s="3"/>
      <c r="BO110" s="3"/>
      <c r="CE110" s="2"/>
    </row>
    <row r="111" spans="1:86" x14ac:dyDescent="0.3">
      <c r="A111" s="2" t="s">
        <v>194</v>
      </c>
      <c r="B111" s="2">
        <f t="shared" si="12"/>
        <v>5.3499999999999979</v>
      </c>
      <c r="D111" s="2">
        <v>181.5</v>
      </c>
      <c r="E111" s="2">
        <v>6.92</v>
      </c>
      <c r="F111" s="2" t="s">
        <v>87</v>
      </c>
      <c r="G111" s="2">
        <v>1.8547000000000001E-2</v>
      </c>
      <c r="H111" s="2">
        <v>-1.1256E-2</v>
      </c>
      <c r="I111" s="2">
        <v>9.5080000000000008E-3</v>
      </c>
      <c r="J111" s="2">
        <v>9.6647999999999998E-2</v>
      </c>
      <c r="K111" s="3">
        <v>38990</v>
      </c>
      <c r="L111" s="2">
        <v>1.5</v>
      </c>
      <c r="M111" s="3">
        <v>34</v>
      </c>
      <c r="N111" s="3">
        <v>153</v>
      </c>
      <c r="O111" s="3">
        <v>0</v>
      </c>
      <c r="P111" s="3">
        <v>29</v>
      </c>
      <c r="Q111" s="3">
        <v>786</v>
      </c>
      <c r="R111" s="3">
        <v>315</v>
      </c>
      <c r="S111" s="3">
        <v>1865</v>
      </c>
      <c r="T111" s="3">
        <v>3793</v>
      </c>
      <c r="U111" s="3">
        <v>2435</v>
      </c>
      <c r="V111" s="3">
        <v>98</v>
      </c>
      <c r="W111" s="3">
        <v>578</v>
      </c>
      <c r="X111" s="3">
        <v>602</v>
      </c>
      <c r="Y111" s="3">
        <v>53415</v>
      </c>
      <c r="Z111" s="3">
        <v>296</v>
      </c>
      <c r="AA111" s="3">
        <v>0</v>
      </c>
      <c r="AB111" s="3">
        <v>33</v>
      </c>
      <c r="AC111" s="3">
        <v>204</v>
      </c>
      <c r="AD111" s="3">
        <v>33</v>
      </c>
      <c r="AE111" s="3">
        <v>24</v>
      </c>
      <c r="AF111" s="3">
        <v>417</v>
      </c>
      <c r="AG111" s="3">
        <v>456</v>
      </c>
      <c r="AH111" s="3">
        <v>1929</v>
      </c>
      <c r="AI111" s="3">
        <v>60</v>
      </c>
      <c r="AJ111" s="3">
        <v>765</v>
      </c>
      <c r="AK111" s="3">
        <v>0</v>
      </c>
      <c r="AL111" s="3">
        <v>80</v>
      </c>
      <c r="AM111" s="3">
        <v>42</v>
      </c>
      <c r="AN111" s="3">
        <v>104</v>
      </c>
      <c r="AO111" s="3">
        <v>737</v>
      </c>
      <c r="AP111" s="3">
        <v>1333</v>
      </c>
      <c r="AQ111" s="3">
        <v>100</v>
      </c>
      <c r="AR111" s="2">
        <f t="shared" si="10"/>
        <v>1.3056300268096515</v>
      </c>
      <c r="AS111" s="3">
        <v>409</v>
      </c>
      <c r="AT111" s="3">
        <v>0</v>
      </c>
      <c r="AU111" s="3">
        <v>62</v>
      </c>
      <c r="AV111" s="3">
        <v>14224</v>
      </c>
      <c r="AW111" s="3">
        <v>4246</v>
      </c>
      <c r="AX111" s="3">
        <f t="shared" si="11"/>
        <v>3.3499764484220442</v>
      </c>
      <c r="AY111" s="2">
        <v>0.29699999999999999</v>
      </c>
      <c r="AZ111" s="3"/>
      <c r="BA111" s="3"/>
      <c r="BB111" s="3"/>
      <c r="BC111" s="3"/>
      <c r="BI111" s="3"/>
      <c r="BM111" s="3"/>
      <c r="BN111" s="3"/>
      <c r="BO111" s="3"/>
      <c r="CE111" s="2"/>
    </row>
    <row r="112" spans="1:86" x14ac:dyDescent="0.3">
      <c r="A112" s="2" t="s">
        <v>195</v>
      </c>
      <c r="B112" s="2">
        <f t="shared" si="12"/>
        <v>5.3999999999999986</v>
      </c>
      <c r="D112" s="2">
        <v>182</v>
      </c>
      <c r="E112" s="2">
        <v>6.92</v>
      </c>
      <c r="F112" s="2" t="s">
        <v>87</v>
      </c>
      <c r="G112" s="2">
        <v>1.8547000000000001E-2</v>
      </c>
      <c r="H112" s="2">
        <v>-1.1256E-2</v>
      </c>
      <c r="I112" s="2">
        <v>9.5080000000000008E-3</v>
      </c>
      <c r="J112" s="2">
        <v>9.6647999999999998E-2</v>
      </c>
      <c r="K112" s="3">
        <v>37984</v>
      </c>
      <c r="L112" s="2">
        <v>1.38</v>
      </c>
      <c r="M112" s="3">
        <v>29</v>
      </c>
      <c r="N112" s="3">
        <v>136</v>
      </c>
      <c r="O112" s="3">
        <v>0</v>
      </c>
      <c r="P112" s="3">
        <v>26</v>
      </c>
      <c r="Q112" s="3">
        <v>816</v>
      </c>
      <c r="R112" s="3">
        <v>298</v>
      </c>
      <c r="S112" s="3">
        <v>1896</v>
      </c>
      <c r="T112" s="3">
        <v>3832</v>
      </c>
      <c r="U112" s="3">
        <v>2133</v>
      </c>
      <c r="V112" s="3">
        <v>90</v>
      </c>
      <c r="W112" s="3">
        <v>523</v>
      </c>
      <c r="X112" s="3">
        <v>504</v>
      </c>
      <c r="Y112" s="3">
        <v>52341</v>
      </c>
      <c r="Z112" s="3">
        <v>216</v>
      </c>
      <c r="AA112" s="3">
        <v>13</v>
      </c>
      <c r="AB112" s="3">
        <v>20</v>
      </c>
      <c r="AC112" s="3">
        <v>202</v>
      </c>
      <c r="AD112" s="3">
        <v>18</v>
      </c>
      <c r="AE112" s="3">
        <v>62</v>
      </c>
      <c r="AF112" s="3">
        <v>417</v>
      </c>
      <c r="AG112" s="3">
        <v>397</v>
      </c>
      <c r="AH112" s="3">
        <v>1947</v>
      </c>
      <c r="AI112" s="3"/>
      <c r="AJ112" s="3">
        <v>782</v>
      </c>
      <c r="AK112" s="3">
        <v>0</v>
      </c>
      <c r="AL112" s="3">
        <v>78</v>
      </c>
      <c r="AM112" s="3">
        <v>58</v>
      </c>
      <c r="AN112" s="3">
        <v>118</v>
      </c>
      <c r="AO112" s="3">
        <v>721</v>
      </c>
      <c r="AP112" s="3">
        <v>1240</v>
      </c>
      <c r="AQ112" s="3">
        <v>85</v>
      </c>
      <c r="AR112" s="2">
        <f t="shared" si="10"/>
        <v>1.125</v>
      </c>
      <c r="AS112" s="3">
        <v>444</v>
      </c>
      <c r="AT112" s="3">
        <v>0</v>
      </c>
      <c r="AU112" s="3">
        <v>0</v>
      </c>
      <c r="AV112" s="3">
        <v>13803</v>
      </c>
      <c r="AW112" s="3">
        <v>3921</v>
      </c>
      <c r="AX112" s="3">
        <f t="shared" si="11"/>
        <v>3.520275439938791</v>
      </c>
      <c r="AY112" s="2">
        <v>0.28899999999999998</v>
      </c>
      <c r="AZ112" s="3"/>
      <c r="BA112" s="3"/>
      <c r="BB112" s="3"/>
      <c r="BC112" s="3"/>
      <c r="BI112" s="3"/>
      <c r="BM112" s="3"/>
      <c r="BN112" s="3"/>
      <c r="BO112" s="3"/>
      <c r="CE112" s="2"/>
    </row>
    <row r="113" spans="1:86" x14ac:dyDescent="0.3">
      <c r="A113" s="2" t="s">
        <v>196</v>
      </c>
      <c r="B113" s="2">
        <f t="shared" si="12"/>
        <v>5.4499999999999993</v>
      </c>
      <c r="D113" s="2">
        <v>182.5</v>
      </c>
      <c r="E113" s="2">
        <v>6.92</v>
      </c>
      <c r="F113" s="2" t="s">
        <v>87</v>
      </c>
      <c r="G113" s="2">
        <v>1.8547000000000001E-2</v>
      </c>
      <c r="H113" s="2">
        <v>-1.1256E-2</v>
      </c>
      <c r="I113" s="2">
        <v>9.5080000000000008E-3</v>
      </c>
      <c r="J113" s="2">
        <v>9.6647999999999998E-2</v>
      </c>
      <c r="K113" s="3">
        <v>38528</v>
      </c>
      <c r="L113" s="2">
        <v>1.39</v>
      </c>
      <c r="M113" s="3">
        <v>26</v>
      </c>
      <c r="N113" s="3">
        <v>155</v>
      </c>
      <c r="O113" s="3">
        <v>0</v>
      </c>
      <c r="P113" s="3">
        <v>33</v>
      </c>
      <c r="Q113" s="3">
        <v>771</v>
      </c>
      <c r="R113" s="3">
        <v>274</v>
      </c>
      <c r="S113" s="3">
        <v>2021</v>
      </c>
      <c r="T113" s="3">
        <v>4035</v>
      </c>
      <c r="U113" s="3">
        <v>2495</v>
      </c>
      <c r="V113" s="3">
        <v>68</v>
      </c>
      <c r="W113" s="3">
        <v>584</v>
      </c>
      <c r="X113" s="3">
        <v>578</v>
      </c>
      <c r="Y113" s="3">
        <v>51929</v>
      </c>
      <c r="Z113" s="3">
        <v>345</v>
      </c>
      <c r="AA113" s="3">
        <v>0</v>
      </c>
      <c r="AB113" s="3">
        <v>0</v>
      </c>
      <c r="AC113" s="3">
        <v>190</v>
      </c>
      <c r="AD113" s="3">
        <v>0</v>
      </c>
      <c r="AE113" s="3">
        <v>20</v>
      </c>
      <c r="AF113" s="3">
        <v>352</v>
      </c>
      <c r="AG113" s="3">
        <v>462</v>
      </c>
      <c r="AH113" s="3">
        <v>1962</v>
      </c>
      <c r="AI113" s="3"/>
      <c r="AJ113" s="3">
        <v>950</v>
      </c>
      <c r="AK113" s="3">
        <v>64</v>
      </c>
      <c r="AL113" s="3">
        <v>41</v>
      </c>
      <c r="AM113" s="3">
        <v>98</v>
      </c>
      <c r="AN113" s="3">
        <v>140</v>
      </c>
      <c r="AO113" s="3">
        <v>657</v>
      </c>
      <c r="AP113" s="3">
        <v>1237</v>
      </c>
      <c r="AQ113" s="3">
        <v>78</v>
      </c>
      <c r="AR113" s="2">
        <f t="shared" si="10"/>
        <v>1.2345373577436913</v>
      </c>
      <c r="AS113" s="3">
        <v>394</v>
      </c>
      <c r="AT113" s="3">
        <v>0</v>
      </c>
      <c r="AU113" s="3">
        <v>0</v>
      </c>
      <c r="AV113" s="3">
        <v>13888</v>
      </c>
      <c r="AW113" s="3">
        <v>4015</v>
      </c>
      <c r="AX113" s="3">
        <f t="shared" si="11"/>
        <v>3.4590286425902863</v>
      </c>
      <c r="AY113" s="2">
        <v>0.29799999999999999</v>
      </c>
      <c r="AZ113" s="3"/>
      <c r="BA113" s="3"/>
      <c r="BB113" s="3"/>
      <c r="BC113" s="3"/>
      <c r="BI113" s="3"/>
      <c r="BM113" s="3"/>
      <c r="BN113" s="3"/>
      <c r="BO113" s="3"/>
      <c r="CE113" s="2"/>
    </row>
    <row r="114" spans="1:86" x14ac:dyDescent="0.3">
      <c r="A114" s="2" t="s">
        <v>197</v>
      </c>
      <c r="B114" s="2">
        <f t="shared" si="12"/>
        <v>5.5</v>
      </c>
      <c r="C114" s="2">
        <f>AVERAGE(B114:B123)</f>
        <v>5.7249999999999988</v>
      </c>
      <c r="D114" s="2">
        <v>183</v>
      </c>
      <c r="E114" s="2">
        <v>6.93</v>
      </c>
      <c r="F114" s="2" t="s">
        <v>87</v>
      </c>
      <c r="G114" s="2">
        <v>1.8547000000000001E-2</v>
      </c>
      <c r="H114" s="2">
        <v>-1.1256E-2</v>
      </c>
      <c r="I114" s="2">
        <v>9.5080000000000008E-3</v>
      </c>
      <c r="J114" s="2">
        <v>9.6647999999999998E-2</v>
      </c>
      <c r="K114" s="3">
        <v>38788</v>
      </c>
      <c r="L114" s="2">
        <v>1.43</v>
      </c>
      <c r="M114" s="3">
        <v>33</v>
      </c>
      <c r="N114" s="3">
        <v>134</v>
      </c>
      <c r="O114" s="3">
        <v>8</v>
      </c>
      <c r="P114" s="3">
        <v>43</v>
      </c>
      <c r="Q114" s="3">
        <v>794</v>
      </c>
      <c r="R114" s="3">
        <v>284</v>
      </c>
      <c r="S114" s="3">
        <v>2005</v>
      </c>
      <c r="T114" s="3">
        <v>4409</v>
      </c>
      <c r="U114" s="3">
        <v>2505</v>
      </c>
      <c r="V114" s="3">
        <v>105</v>
      </c>
      <c r="W114" s="3">
        <v>498</v>
      </c>
      <c r="X114" s="3">
        <v>602</v>
      </c>
      <c r="Y114" s="3">
        <v>54217</v>
      </c>
      <c r="Z114" s="3">
        <v>230</v>
      </c>
      <c r="AA114" s="3">
        <v>33</v>
      </c>
      <c r="AB114" s="3">
        <v>8</v>
      </c>
      <c r="AC114" s="3">
        <v>248</v>
      </c>
      <c r="AD114" s="3">
        <v>44</v>
      </c>
      <c r="AE114" s="3">
        <v>27</v>
      </c>
      <c r="AF114" s="3">
        <v>306</v>
      </c>
      <c r="AG114" s="3">
        <v>435</v>
      </c>
      <c r="AH114" s="3">
        <v>1915</v>
      </c>
      <c r="AI114" s="3">
        <v>90</v>
      </c>
      <c r="AJ114" s="3">
        <v>869</v>
      </c>
      <c r="AK114" s="3">
        <v>0</v>
      </c>
      <c r="AL114" s="3">
        <v>89</v>
      </c>
      <c r="AM114" s="3">
        <v>66</v>
      </c>
      <c r="AN114" s="3">
        <v>154</v>
      </c>
      <c r="AO114" s="3">
        <v>674</v>
      </c>
      <c r="AP114" s="3">
        <v>1310</v>
      </c>
      <c r="AQ114" s="3">
        <v>27</v>
      </c>
      <c r="AR114" s="2">
        <f t="shared" si="10"/>
        <v>1.2493765586034913</v>
      </c>
      <c r="AS114" s="3">
        <v>499</v>
      </c>
      <c r="AT114" s="3">
        <v>0</v>
      </c>
      <c r="AU114" s="3">
        <v>0</v>
      </c>
      <c r="AV114" s="3">
        <v>13655</v>
      </c>
      <c r="AW114" s="3">
        <v>4015</v>
      </c>
      <c r="AX114" s="3">
        <f t="shared" si="11"/>
        <v>3.4009962640099625</v>
      </c>
      <c r="AY114" s="2">
        <v>0.29399999999999998</v>
      </c>
      <c r="AZ114" s="3">
        <f t="shared" ref="AZ114:CC114" si="17">AVERAGE(M114:M123)</f>
        <v>24.9</v>
      </c>
      <c r="BA114" s="3">
        <f t="shared" si="17"/>
        <v>144.30000000000001</v>
      </c>
      <c r="BB114" s="3">
        <f t="shared" si="17"/>
        <v>0.8</v>
      </c>
      <c r="BC114" s="3">
        <f t="shared" si="17"/>
        <v>42.9</v>
      </c>
      <c r="BD114" s="3">
        <f t="shared" si="17"/>
        <v>767.6</v>
      </c>
      <c r="BE114" s="3">
        <f t="shared" si="17"/>
        <v>306.3</v>
      </c>
      <c r="BF114" s="3">
        <f t="shared" si="17"/>
        <v>2046</v>
      </c>
      <c r="BG114" s="3">
        <f t="shared" si="17"/>
        <v>4186.3999999999996</v>
      </c>
      <c r="BH114" s="3">
        <f t="shared" si="17"/>
        <v>2458.1</v>
      </c>
      <c r="BI114" s="3">
        <f t="shared" si="17"/>
        <v>109.2</v>
      </c>
      <c r="BJ114" s="3">
        <f t="shared" si="17"/>
        <v>479.3</v>
      </c>
      <c r="BK114" s="3">
        <f t="shared" si="17"/>
        <v>606.20000000000005</v>
      </c>
      <c r="BL114" s="3">
        <f t="shared" si="17"/>
        <v>54725.4</v>
      </c>
      <c r="BM114" s="3">
        <f t="shared" si="17"/>
        <v>231.9</v>
      </c>
      <c r="BN114" s="3">
        <f t="shared" si="17"/>
        <v>15.6</v>
      </c>
      <c r="BO114" s="3">
        <f t="shared" si="17"/>
        <v>42.4</v>
      </c>
      <c r="BP114" s="3">
        <f t="shared" si="17"/>
        <v>248.3</v>
      </c>
      <c r="BQ114" s="3">
        <f t="shared" si="17"/>
        <v>84.9</v>
      </c>
      <c r="BR114" s="3">
        <f t="shared" si="17"/>
        <v>20.8</v>
      </c>
      <c r="BS114" s="3">
        <f t="shared" si="17"/>
        <v>346.1</v>
      </c>
      <c r="BT114" s="3">
        <f t="shared" si="17"/>
        <v>421.7</v>
      </c>
      <c r="BU114" s="3">
        <f t="shared" si="17"/>
        <v>2016.7</v>
      </c>
      <c r="BV114" s="3">
        <f t="shared" si="17"/>
        <v>69.7</v>
      </c>
      <c r="BW114" s="3">
        <f t="shared" si="17"/>
        <v>793</v>
      </c>
      <c r="BX114" s="3">
        <f t="shared" si="17"/>
        <v>3.4</v>
      </c>
      <c r="BY114" s="3">
        <f t="shared" si="17"/>
        <v>74.111111111111114</v>
      </c>
      <c r="BZ114" s="3">
        <f t="shared" si="17"/>
        <v>50.7</v>
      </c>
      <c r="CA114" s="3">
        <f t="shared" si="17"/>
        <v>150.6</v>
      </c>
      <c r="CB114" s="3">
        <f t="shared" si="17"/>
        <v>634.4</v>
      </c>
      <c r="CC114" s="3">
        <f t="shared" si="17"/>
        <v>1292.7</v>
      </c>
      <c r="CD114" s="3">
        <f>AVERAGE(AQ114:AQ123)</f>
        <v>57.7</v>
      </c>
      <c r="CE114" s="2">
        <f>AVERAGE(AR114:AR123)</f>
        <v>1.2031009497601004</v>
      </c>
      <c r="CF114" s="2">
        <f>AVERAGE(AV114:AV123)</f>
        <v>13671.1</v>
      </c>
      <c r="CG114" s="2">
        <f>AVERAGE(AW114:AW123)</f>
        <v>4147.6000000000004</v>
      </c>
      <c r="CH114" s="2">
        <f>AVERAGE(AX114:AX123)</f>
        <v>3.2992058122932049</v>
      </c>
    </row>
    <row r="115" spans="1:86" x14ac:dyDescent="0.3">
      <c r="A115" s="2" t="s">
        <v>198</v>
      </c>
      <c r="B115" s="2">
        <f t="shared" si="12"/>
        <v>5.5500000000000007</v>
      </c>
      <c r="D115" s="2">
        <v>183.5</v>
      </c>
      <c r="E115" s="2">
        <v>6.93</v>
      </c>
      <c r="F115" s="2" t="s">
        <v>87</v>
      </c>
      <c r="G115" s="2">
        <v>1.8547000000000001E-2</v>
      </c>
      <c r="H115" s="2">
        <v>-1.1256E-2</v>
      </c>
      <c r="I115" s="2">
        <v>9.5080000000000008E-3</v>
      </c>
      <c r="J115" s="2">
        <v>9.6647999999999998E-2</v>
      </c>
      <c r="K115" s="3">
        <v>38484</v>
      </c>
      <c r="L115" s="2">
        <v>1.38</v>
      </c>
      <c r="M115" s="3">
        <v>18</v>
      </c>
      <c r="N115" s="3">
        <v>152</v>
      </c>
      <c r="O115" s="3">
        <v>0</v>
      </c>
      <c r="P115" s="3">
        <v>55</v>
      </c>
      <c r="Q115" s="3">
        <v>797</v>
      </c>
      <c r="R115" s="3">
        <v>329</v>
      </c>
      <c r="S115" s="3">
        <v>2014</v>
      </c>
      <c r="T115" s="3">
        <v>4256</v>
      </c>
      <c r="U115" s="3">
        <v>2538</v>
      </c>
      <c r="V115" s="3">
        <v>112</v>
      </c>
      <c r="W115" s="3">
        <v>502</v>
      </c>
      <c r="X115" s="3">
        <v>578</v>
      </c>
      <c r="Y115" s="3">
        <v>53606</v>
      </c>
      <c r="Z115" s="3">
        <v>240</v>
      </c>
      <c r="AA115" s="3">
        <v>24</v>
      </c>
      <c r="AB115" s="3">
        <v>7</v>
      </c>
      <c r="AC115" s="3">
        <v>267</v>
      </c>
      <c r="AD115" s="3">
        <v>64</v>
      </c>
      <c r="AE115" s="3">
        <v>44</v>
      </c>
      <c r="AF115" s="3">
        <v>393</v>
      </c>
      <c r="AG115" s="3">
        <v>435</v>
      </c>
      <c r="AH115" s="3">
        <v>1949</v>
      </c>
      <c r="AI115" s="3">
        <v>84</v>
      </c>
      <c r="AJ115" s="3">
        <v>932</v>
      </c>
      <c r="AK115" s="3">
        <v>0</v>
      </c>
      <c r="AL115" s="3">
        <v>115</v>
      </c>
      <c r="AM115" s="3">
        <v>77</v>
      </c>
      <c r="AN115" s="3">
        <v>121</v>
      </c>
      <c r="AO115" s="3">
        <v>684</v>
      </c>
      <c r="AP115" s="3">
        <v>1236</v>
      </c>
      <c r="AQ115" s="3">
        <v>83</v>
      </c>
      <c r="AR115" s="2">
        <f t="shared" si="10"/>
        <v>1.2601787487586891</v>
      </c>
      <c r="AS115" s="3">
        <v>483</v>
      </c>
      <c r="AT115" s="3">
        <v>0</v>
      </c>
      <c r="AU115" s="3">
        <v>90</v>
      </c>
      <c r="AV115" s="3">
        <v>13439</v>
      </c>
      <c r="AW115" s="3">
        <v>3963</v>
      </c>
      <c r="AX115" s="3">
        <f t="shared" si="11"/>
        <v>3.3911178400201867</v>
      </c>
      <c r="AY115" s="2">
        <v>0.29299999999999998</v>
      </c>
      <c r="AZ115" s="3"/>
      <c r="BA115" s="3"/>
      <c r="BB115" s="3"/>
      <c r="BC115" s="3"/>
      <c r="BI115" s="3"/>
      <c r="BM115" s="3"/>
      <c r="BN115" s="3"/>
      <c r="BO115" s="3"/>
      <c r="CE115" s="2"/>
    </row>
    <row r="116" spans="1:86" x14ac:dyDescent="0.3">
      <c r="A116" s="2" t="s">
        <v>199</v>
      </c>
      <c r="B116" s="2">
        <f t="shared" si="12"/>
        <v>5.5999999999999979</v>
      </c>
      <c r="D116" s="2">
        <v>184</v>
      </c>
      <c r="E116" s="2">
        <v>6.94</v>
      </c>
      <c r="F116" s="2" t="s">
        <v>87</v>
      </c>
      <c r="G116" s="2">
        <v>1.8547000000000001E-2</v>
      </c>
      <c r="H116" s="2">
        <v>-1.1256E-2</v>
      </c>
      <c r="I116" s="2">
        <v>9.5080000000000008E-3</v>
      </c>
      <c r="J116" s="2">
        <v>9.6647999999999998E-2</v>
      </c>
      <c r="K116" s="3">
        <v>37929</v>
      </c>
      <c r="L116" s="2">
        <v>1.32</v>
      </c>
      <c r="M116" s="3">
        <v>17</v>
      </c>
      <c r="N116" s="3">
        <v>181</v>
      </c>
      <c r="O116" s="3">
        <v>0</v>
      </c>
      <c r="P116" s="3">
        <v>33</v>
      </c>
      <c r="Q116" s="3">
        <v>770</v>
      </c>
      <c r="R116" s="3">
        <v>301</v>
      </c>
      <c r="S116" s="3">
        <v>2093</v>
      </c>
      <c r="T116" s="3">
        <v>4272</v>
      </c>
      <c r="U116" s="3">
        <v>2480</v>
      </c>
      <c r="V116" s="3">
        <v>74</v>
      </c>
      <c r="W116" s="3">
        <v>505</v>
      </c>
      <c r="X116" s="3">
        <v>563</v>
      </c>
      <c r="Y116" s="3">
        <v>54439</v>
      </c>
      <c r="Z116" s="3">
        <v>157</v>
      </c>
      <c r="AA116" s="3">
        <v>0</v>
      </c>
      <c r="AB116" s="3">
        <v>68</v>
      </c>
      <c r="AC116" s="3">
        <v>276</v>
      </c>
      <c r="AD116" s="3">
        <v>117</v>
      </c>
      <c r="AE116" s="3">
        <v>30</v>
      </c>
      <c r="AF116" s="3">
        <v>399</v>
      </c>
      <c r="AG116" s="3">
        <v>461</v>
      </c>
      <c r="AH116" s="3">
        <v>2114</v>
      </c>
      <c r="AI116" s="3">
        <v>74</v>
      </c>
      <c r="AJ116" s="3">
        <v>863</v>
      </c>
      <c r="AK116" s="3">
        <v>8</v>
      </c>
      <c r="AL116" s="3">
        <v>46</v>
      </c>
      <c r="AM116" s="3">
        <v>66</v>
      </c>
      <c r="AN116" s="3">
        <v>153</v>
      </c>
      <c r="AO116" s="3">
        <v>574</v>
      </c>
      <c r="AP116" s="3">
        <v>1328</v>
      </c>
      <c r="AQ116" s="3">
        <v>51</v>
      </c>
      <c r="AR116" s="2">
        <f t="shared" si="10"/>
        <v>1.1849020544672719</v>
      </c>
      <c r="AS116" s="3">
        <v>581</v>
      </c>
      <c r="AT116" s="3">
        <v>5</v>
      </c>
      <c r="AU116" s="3">
        <v>78</v>
      </c>
      <c r="AV116" s="3">
        <v>13538</v>
      </c>
      <c r="AW116" s="3">
        <v>4275</v>
      </c>
      <c r="AX116" s="3">
        <f t="shared" si="11"/>
        <v>3.1667836257309943</v>
      </c>
      <c r="AY116" s="2">
        <v>0.28399999999999997</v>
      </c>
      <c r="AZ116" s="3"/>
      <c r="BA116" s="3"/>
      <c r="BB116" s="3"/>
      <c r="BC116" s="3"/>
      <c r="BI116" s="3"/>
      <c r="BM116" s="3"/>
      <c r="BN116" s="3"/>
      <c r="BO116" s="3"/>
      <c r="CE116" s="2"/>
    </row>
    <row r="117" spans="1:86" x14ac:dyDescent="0.3">
      <c r="A117" s="2" t="s">
        <v>200</v>
      </c>
      <c r="B117" s="2">
        <f t="shared" si="12"/>
        <v>5.6499999999999986</v>
      </c>
      <c r="D117" s="2">
        <v>184.5</v>
      </c>
      <c r="E117" s="2">
        <v>6.93</v>
      </c>
      <c r="F117" s="2" t="s">
        <v>87</v>
      </c>
      <c r="G117" s="2">
        <v>1.8547000000000001E-2</v>
      </c>
      <c r="H117" s="2">
        <v>-1.1256E-2</v>
      </c>
      <c r="I117" s="2">
        <v>9.5080000000000008E-3</v>
      </c>
      <c r="J117" s="2">
        <v>9.6647999999999998E-2</v>
      </c>
      <c r="K117" s="3">
        <v>38229</v>
      </c>
      <c r="L117" s="2">
        <v>1.32</v>
      </c>
      <c r="M117" s="3">
        <v>19</v>
      </c>
      <c r="N117" s="3">
        <v>114</v>
      </c>
      <c r="O117" s="3">
        <v>0</v>
      </c>
      <c r="P117" s="3">
        <v>33</v>
      </c>
      <c r="Q117" s="3">
        <v>752</v>
      </c>
      <c r="R117" s="3">
        <v>319</v>
      </c>
      <c r="S117" s="3">
        <v>2046</v>
      </c>
      <c r="T117" s="3">
        <v>4070</v>
      </c>
      <c r="U117" s="3">
        <v>2329</v>
      </c>
      <c r="V117" s="3">
        <v>81</v>
      </c>
      <c r="W117" s="3">
        <v>477</v>
      </c>
      <c r="X117" s="3">
        <v>591</v>
      </c>
      <c r="Y117" s="3">
        <v>53606</v>
      </c>
      <c r="Z117" s="3">
        <v>228</v>
      </c>
      <c r="AA117" s="3">
        <v>0</v>
      </c>
      <c r="AB117" s="3">
        <v>60</v>
      </c>
      <c r="AC117" s="3">
        <v>222</v>
      </c>
      <c r="AD117" s="3">
        <v>56</v>
      </c>
      <c r="AE117" s="3">
        <v>47</v>
      </c>
      <c r="AF117" s="3">
        <v>429</v>
      </c>
      <c r="AG117" s="3">
        <v>361</v>
      </c>
      <c r="AH117" s="3">
        <v>1969</v>
      </c>
      <c r="AI117" s="3">
        <v>85</v>
      </c>
      <c r="AJ117" s="3">
        <v>771</v>
      </c>
      <c r="AK117" s="3">
        <v>21</v>
      </c>
      <c r="AL117" s="3">
        <v>123</v>
      </c>
      <c r="AM117" s="3">
        <v>24</v>
      </c>
      <c r="AN117" s="3">
        <v>135</v>
      </c>
      <c r="AO117" s="3">
        <v>645</v>
      </c>
      <c r="AP117" s="3">
        <v>1294</v>
      </c>
      <c r="AQ117" s="3">
        <v>71</v>
      </c>
      <c r="AR117" s="2">
        <f t="shared" si="10"/>
        <v>1.1383186705767352</v>
      </c>
      <c r="AS117" s="3">
        <v>522</v>
      </c>
      <c r="AT117" s="3">
        <v>0</v>
      </c>
      <c r="AU117" s="3">
        <v>0</v>
      </c>
      <c r="AV117" s="3">
        <v>13312</v>
      </c>
      <c r="AW117" s="3">
        <v>4211</v>
      </c>
      <c r="AX117" s="3">
        <f t="shared" si="11"/>
        <v>3.161244360009499</v>
      </c>
      <c r="AY117" s="2">
        <v>0.29299999999999998</v>
      </c>
      <c r="AZ117" s="3"/>
      <c r="BA117" s="3"/>
      <c r="BB117" s="3"/>
      <c r="BC117" s="3"/>
      <c r="BI117" s="3"/>
      <c r="BM117" s="3"/>
      <c r="BN117" s="3"/>
      <c r="BO117" s="3"/>
      <c r="CE117" s="2"/>
    </row>
    <row r="118" spans="1:86" x14ac:dyDescent="0.3">
      <c r="A118" s="2" t="s">
        <v>201</v>
      </c>
      <c r="B118" s="2">
        <f t="shared" si="12"/>
        <v>5.6999999999999993</v>
      </c>
      <c r="D118" s="2">
        <v>185</v>
      </c>
      <c r="E118" s="2">
        <v>6.93</v>
      </c>
      <c r="F118" s="2" t="s">
        <v>87</v>
      </c>
      <c r="G118" s="2">
        <v>1.8547000000000001E-2</v>
      </c>
      <c r="H118" s="2">
        <v>-1.1256E-2</v>
      </c>
      <c r="I118" s="2">
        <v>9.5080000000000008E-3</v>
      </c>
      <c r="J118" s="2">
        <v>9.6647999999999998E-2</v>
      </c>
      <c r="K118" s="3">
        <v>38550</v>
      </c>
      <c r="L118" s="2">
        <v>1.58</v>
      </c>
      <c r="M118" s="3">
        <v>38</v>
      </c>
      <c r="N118" s="3">
        <v>159</v>
      </c>
      <c r="O118" s="3">
        <v>0</v>
      </c>
      <c r="P118" s="3">
        <v>53</v>
      </c>
      <c r="Q118" s="3">
        <v>820</v>
      </c>
      <c r="R118" s="3">
        <v>303</v>
      </c>
      <c r="S118" s="3">
        <v>2089</v>
      </c>
      <c r="T118" s="3">
        <v>4020</v>
      </c>
      <c r="U118" s="3">
        <v>2459</v>
      </c>
      <c r="V118" s="3">
        <v>111</v>
      </c>
      <c r="W118" s="3">
        <v>444</v>
      </c>
      <c r="X118" s="3">
        <v>630</v>
      </c>
      <c r="Y118" s="3">
        <v>54852</v>
      </c>
      <c r="Z118" s="3">
        <v>293</v>
      </c>
      <c r="AA118" s="3">
        <v>0</v>
      </c>
      <c r="AB118" s="3">
        <v>16</v>
      </c>
      <c r="AC118" s="3">
        <v>224</v>
      </c>
      <c r="AD118" s="3">
        <v>101</v>
      </c>
      <c r="AE118" s="3">
        <v>0</v>
      </c>
      <c r="AF118" s="3">
        <v>387</v>
      </c>
      <c r="AG118" s="3">
        <v>443</v>
      </c>
      <c r="AH118" s="3">
        <v>2067</v>
      </c>
      <c r="AI118" s="3">
        <v>63</v>
      </c>
      <c r="AJ118" s="3">
        <v>668</v>
      </c>
      <c r="AK118" s="3">
        <v>0</v>
      </c>
      <c r="AL118" s="3">
        <v>73</v>
      </c>
      <c r="AM118" s="3">
        <v>81</v>
      </c>
      <c r="AN118" s="3">
        <v>153</v>
      </c>
      <c r="AO118" s="3">
        <v>648</v>
      </c>
      <c r="AP118" s="3">
        <v>1268</v>
      </c>
      <c r="AQ118" s="3">
        <v>34</v>
      </c>
      <c r="AR118" s="2">
        <f t="shared" si="10"/>
        <v>1.1771182383915748</v>
      </c>
      <c r="AS118" s="3">
        <v>363</v>
      </c>
      <c r="AT118" s="3">
        <v>0</v>
      </c>
      <c r="AU118" s="3">
        <v>0</v>
      </c>
      <c r="AV118" s="3">
        <v>14058</v>
      </c>
      <c r="AW118" s="3">
        <v>4216</v>
      </c>
      <c r="AX118" s="3">
        <f t="shared" si="11"/>
        <v>3.3344402277039848</v>
      </c>
      <c r="AY118" s="2">
        <v>0.29099999999999998</v>
      </c>
      <c r="AZ118" s="3"/>
      <c r="BA118" s="3"/>
      <c r="BB118" s="3"/>
      <c r="BC118" s="3"/>
      <c r="BI118" s="3"/>
      <c r="BM118" s="3"/>
      <c r="BN118" s="3"/>
      <c r="BO118" s="3"/>
      <c r="CE118" s="2"/>
    </row>
    <row r="119" spans="1:86" x14ac:dyDescent="0.3">
      <c r="A119" s="2" t="s">
        <v>202</v>
      </c>
      <c r="B119" s="2">
        <f t="shared" si="12"/>
        <v>5.75</v>
      </c>
      <c r="D119" s="2">
        <v>185.5</v>
      </c>
      <c r="E119" s="2">
        <v>6.93</v>
      </c>
      <c r="F119" s="2" t="s">
        <v>87</v>
      </c>
      <c r="G119" s="2">
        <v>1.8547000000000001E-2</v>
      </c>
      <c r="H119" s="2">
        <v>-1.1256E-2</v>
      </c>
      <c r="I119" s="2">
        <v>9.5080000000000008E-3</v>
      </c>
      <c r="J119" s="2">
        <v>9.6647999999999998E-2</v>
      </c>
      <c r="K119" s="3">
        <v>38396</v>
      </c>
      <c r="L119" s="2">
        <v>1.36</v>
      </c>
      <c r="M119" s="3">
        <v>18</v>
      </c>
      <c r="N119" s="3">
        <v>139</v>
      </c>
      <c r="O119" s="3">
        <v>0</v>
      </c>
      <c r="P119" s="3">
        <v>38</v>
      </c>
      <c r="Q119" s="3">
        <v>807</v>
      </c>
      <c r="R119" s="3">
        <v>287</v>
      </c>
      <c r="S119" s="3">
        <v>2003</v>
      </c>
      <c r="T119" s="3">
        <v>3997</v>
      </c>
      <c r="U119" s="3">
        <v>2481</v>
      </c>
      <c r="V119" s="3">
        <v>120</v>
      </c>
      <c r="W119" s="3">
        <v>517</v>
      </c>
      <c r="X119" s="3">
        <v>609</v>
      </c>
      <c r="Y119" s="3">
        <v>55145</v>
      </c>
      <c r="Z119" s="3">
        <v>248</v>
      </c>
      <c r="AA119" s="3">
        <v>21</v>
      </c>
      <c r="AB119" s="3">
        <v>63</v>
      </c>
      <c r="AC119" s="3">
        <v>270</v>
      </c>
      <c r="AD119" s="3">
        <v>120</v>
      </c>
      <c r="AE119" s="3">
        <v>25</v>
      </c>
      <c r="AF119" s="3">
        <v>344</v>
      </c>
      <c r="AG119" s="3">
        <v>412</v>
      </c>
      <c r="AH119" s="3">
        <v>2076</v>
      </c>
      <c r="AI119" s="3">
        <v>82</v>
      </c>
      <c r="AJ119" s="3">
        <v>736</v>
      </c>
      <c r="AK119" s="3">
        <v>5</v>
      </c>
      <c r="AL119" s="3">
        <v>31</v>
      </c>
      <c r="AM119" s="3">
        <v>35</v>
      </c>
      <c r="AN119" s="3">
        <v>181</v>
      </c>
      <c r="AO119" s="3">
        <v>684</v>
      </c>
      <c r="AP119" s="3">
        <v>1300</v>
      </c>
      <c r="AQ119" s="3">
        <v>87</v>
      </c>
      <c r="AR119" s="2">
        <f t="shared" si="10"/>
        <v>1.2386420369445832</v>
      </c>
      <c r="AS119" s="3">
        <v>479</v>
      </c>
      <c r="AT119" s="3">
        <v>0</v>
      </c>
      <c r="AU119" s="3">
        <v>0</v>
      </c>
      <c r="AV119" s="3">
        <v>13808</v>
      </c>
      <c r="AW119" s="3">
        <v>4319</v>
      </c>
      <c r="AX119" s="3">
        <f t="shared" si="11"/>
        <v>3.1970363510071778</v>
      </c>
      <c r="AY119" s="2">
        <v>0.28899999999999998</v>
      </c>
      <c r="AZ119" s="3"/>
      <c r="BA119" s="3"/>
      <c r="BB119" s="3"/>
      <c r="BC119" s="3"/>
      <c r="BI119" s="3"/>
      <c r="BM119" s="3"/>
      <c r="BN119" s="3"/>
      <c r="BO119" s="3"/>
      <c r="CE119" s="2"/>
    </row>
    <row r="120" spans="1:86" x14ac:dyDescent="0.3">
      <c r="A120" s="2" t="s">
        <v>203</v>
      </c>
      <c r="B120" s="2">
        <f t="shared" si="12"/>
        <v>5.8000000000000007</v>
      </c>
      <c r="D120" s="2">
        <v>186</v>
      </c>
      <c r="E120" s="2">
        <v>6.93</v>
      </c>
      <c r="F120" s="2" t="s">
        <v>87</v>
      </c>
      <c r="G120" s="2">
        <v>1.8547000000000001E-2</v>
      </c>
      <c r="H120" s="2">
        <v>-1.1256E-2</v>
      </c>
      <c r="I120" s="2">
        <v>9.5080000000000008E-3</v>
      </c>
      <c r="J120" s="2">
        <v>9.6647999999999998E-2</v>
      </c>
      <c r="K120" s="3">
        <v>38660</v>
      </c>
      <c r="L120" s="2">
        <v>1.36</v>
      </c>
      <c r="M120" s="3">
        <v>25</v>
      </c>
      <c r="N120" s="3">
        <v>153</v>
      </c>
      <c r="O120" s="3">
        <v>0</v>
      </c>
      <c r="P120" s="3">
        <v>36</v>
      </c>
      <c r="Q120" s="3">
        <v>781</v>
      </c>
      <c r="R120" s="3">
        <v>271</v>
      </c>
      <c r="S120" s="3">
        <v>1873</v>
      </c>
      <c r="T120" s="3">
        <v>4131</v>
      </c>
      <c r="U120" s="3">
        <v>2428</v>
      </c>
      <c r="V120" s="3">
        <v>122</v>
      </c>
      <c r="W120" s="3">
        <v>408</v>
      </c>
      <c r="X120" s="3">
        <v>600</v>
      </c>
      <c r="Y120" s="3">
        <v>55279</v>
      </c>
      <c r="Z120" s="3">
        <v>264</v>
      </c>
      <c r="AA120" s="3">
        <v>29</v>
      </c>
      <c r="AB120" s="3">
        <v>71</v>
      </c>
      <c r="AC120" s="3">
        <v>253</v>
      </c>
      <c r="AD120" s="3">
        <v>71</v>
      </c>
      <c r="AE120" s="3">
        <v>27</v>
      </c>
      <c r="AF120" s="3">
        <v>302</v>
      </c>
      <c r="AG120" s="3">
        <v>430</v>
      </c>
      <c r="AH120" s="3">
        <v>2054</v>
      </c>
      <c r="AI120" s="3">
        <v>59</v>
      </c>
      <c r="AJ120" s="3">
        <v>673</v>
      </c>
      <c r="AK120" s="3">
        <v>0</v>
      </c>
      <c r="AL120" s="3"/>
      <c r="AM120" s="3">
        <v>51</v>
      </c>
      <c r="AN120" s="3">
        <v>156</v>
      </c>
      <c r="AO120" s="3">
        <v>612</v>
      </c>
      <c r="AP120" s="3">
        <v>1366</v>
      </c>
      <c r="AQ120" s="3">
        <v>17</v>
      </c>
      <c r="AR120" s="2">
        <f t="shared" si="10"/>
        <v>1.2963160704751735</v>
      </c>
      <c r="AS120" s="3">
        <v>520</v>
      </c>
      <c r="AT120" s="3">
        <v>0</v>
      </c>
      <c r="AU120" s="3">
        <v>0</v>
      </c>
      <c r="AV120" s="3">
        <v>13597</v>
      </c>
      <c r="AW120" s="3">
        <v>4034</v>
      </c>
      <c r="AX120" s="3">
        <f t="shared" si="11"/>
        <v>3.3705999008428358</v>
      </c>
      <c r="AY120" s="2">
        <v>0.29199999999999998</v>
      </c>
      <c r="AZ120" s="3"/>
      <c r="BA120" s="3"/>
      <c r="BB120" s="3"/>
      <c r="BC120" s="3"/>
      <c r="BI120" s="3"/>
      <c r="BM120" s="3"/>
      <c r="BN120" s="3"/>
      <c r="BO120" s="3"/>
      <c r="CE120" s="2"/>
    </row>
    <row r="121" spans="1:86" x14ac:dyDescent="0.3">
      <c r="A121" s="2" t="s">
        <v>204</v>
      </c>
      <c r="B121" s="2">
        <f t="shared" si="12"/>
        <v>5.8499999999999979</v>
      </c>
      <c r="D121" s="2">
        <v>186.5</v>
      </c>
      <c r="E121" s="2">
        <v>6.94</v>
      </c>
      <c r="F121" s="2" t="s">
        <v>87</v>
      </c>
      <c r="G121" s="2">
        <v>1.8547000000000001E-2</v>
      </c>
      <c r="H121" s="2">
        <v>-1.1256E-2</v>
      </c>
      <c r="I121" s="2">
        <v>9.5080000000000008E-3</v>
      </c>
      <c r="J121" s="2">
        <v>9.6647999999999998E-2</v>
      </c>
      <c r="K121" s="3">
        <v>38714</v>
      </c>
      <c r="L121" s="2">
        <v>1.55</v>
      </c>
      <c r="M121" s="3">
        <v>40</v>
      </c>
      <c r="N121" s="3">
        <v>107</v>
      </c>
      <c r="O121" s="3">
        <v>0</v>
      </c>
      <c r="P121" s="3">
        <v>51</v>
      </c>
      <c r="Q121" s="3">
        <v>733</v>
      </c>
      <c r="R121" s="3">
        <v>320</v>
      </c>
      <c r="S121" s="3">
        <v>2153</v>
      </c>
      <c r="T121" s="3">
        <v>4108</v>
      </c>
      <c r="U121" s="3">
        <v>2573</v>
      </c>
      <c r="V121" s="3">
        <v>98</v>
      </c>
      <c r="W121" s="3">
        <v>480</v>
      </c>
      <c r="X121" s="3">
        <v>677</v>
      </c>
      <c r="Y121" s="3">
        <v>55545</v>
      </c>
      <c r="Z121" s="3">
        <v>150</v>
      </c>
      <c r="AA121" s="3">
        <v>49</v>
      </c>
      <c r="AB121" s="3">
        <v>99</v>
      </c>
      <c r="AC121" s="3">
        <v>270</v>
      </c>
      <c r="AD121" s="3">
        <v>68</v>
      </c>
      <c r="AE121" s="3">
        <v>0</v>
      </c>
      <c r="AF121" s="3">
        <v>335</v>
      </c>
      <c r="AG121" s="3">
        <v>394</v>
      </c>
      <c r="AH121" s="3">
        <v>1970</v>
      </c>
      <c r="AI121" s="3">
        <v>42</v>
      </c>
      <c r="AJ121" s="3">
        <v>767</v>
      </c>
      <c r="AK121" s="3">
        <v>0</v>
      </c>
      <c r="AL121" s="3">
        <v>54</v>
      </c>
      <c r="AM121" s="3">
        <v>61</v>
      </c>
      <c r="AN121" s="3">
        <v>207</v>
      </c>
      <c r="AO121" s="3">
        <v>588</v>
      </c>
      <c r="AP121" s="3">
        <v>1293</v>
      </c>
      <c r="AQ121" s="3">
        <v>100</v>
      </c>
      <c r="AR121" s="2">
        <f t="shared" si="10"/>
        <v>1.1950766372503483</v>
      </c>
      <c r="AS121" s="3">
        <v>650</v>
      </c>
      <c r="AT121" s="3">
        <v>0</v>
      </c>
      <c r="AU121" s="3">
        <v>0</v>
      </c>
      <c r="AV121" s="3">
        <v>13953</v>
      </c>
      <c r="AW121" s="3">
        <v>4146</v>
      </c>
      <c r="AX121" s="3">
        <f t="shared" si="11"/>
        <v>3.3654124457308248</v>
      </c>
      <c r="AY121" s="2">
        <v>0.29499999999999998</v>
      </c>
      <c r="AZ121" s="3"/>
      <c r="BA121" s="3"/>
      <c r="BB121" s="3"/>
      <c r="BC121" s="3"/>
      <c r="BI121" s="3"/>
      <c r="BM121" s="3"/>
      <c r="BN121" s="3"/>
      <c r="BO121" s="3"/>
      <c r="CE121" s="2"/>
    </row>
    <row r="122" spans="1:86" x14ac:dyDescent="0.3">
      <c r="A122" s="2" t="s">
        <v>205</v>
      </c>
      <c r="B122" s="2">
        <f t="shared" si="12"/>
        <v>5.8999999999999986</v>
      </c>
      <c r="D122" s="2">
        <v>187</v>
      </c>
      <c r="E122" s="2">
        <v>6.95</v>
      </c>
      <c r="F122" s="2" t="s">
        <v>87</v>
      </c>
      <c r="G122" s="2">
        <v>1.8547000000000001E-2</v>
      </c>
      <c r="H122" s="2">
        <v>-1.1256E-2</v>
      </c>
      <c r="I122" s="2">
        <v>9.5080000000000008E-3</v>
      </c>
      <c r="J122" s="2">
        <v>9.6647999999999998E-2</v>
      </c>
      <c r="K122" s="3">
        <v>38374</v>
      </c>
      <c r="L122" s="2">
        <v>1.21</v>
      </c>
      <c r="M122" s="3">
        <v>13</v>
      </c>
      <c r="N122" s="3">
        <v>155</v>
      </c>
      <c r="O122" s="3">
        <v>0</v>
      </c>
      <c r="P122" s="3">
        <v>46</v>
      </c>
      <c r="Q122" s="3">
        <v>736</v>
      </c>
      <c r="R122" s="3">
        <v>330</v>
      </c>
      <c r="S122" s="3">
        <v>2033</v>
      </c>
      <c r="T122" s="3">
        <v>4227</v>
      </c>
      <c r="U122" s="3">
        <v>2414</v>
      </c>
      <c r="V122" s="3">
        <v>80</v>
      </c>
      <c r="W122" s="3">
        <v>463</v>
      </c>
      <c r="X122" s="3">
        <v>619</v>
      </c>
      <c r="Y122" s="3">
        <v>54755</v>
      </c>
      <c r="Z122" s="3">
        <v>243</v>
      </c>
      <c r="AA122" s="3">
        <v>0</v>
      </c>
      <c r="AB122" s="3">
        <v>24</v>
      </c>
      <c r="AC122" s="3">
        <v>252</v>
      </c>
      <c r="AD122" s="3">
        <v>107</v>
      </c>
      <c r="AE122" s="3">
        <v>0</v>
      </c>
      <c r="AF122" s="3">
        <v>258</v>
      </c>
      <c r="AG122" s="3">
        <v>404</v>
      </c>
      <c r="AH122" s="3">
        <v>2011</v>
      </c>
      <c r="AI122" s="3">
        <v>43</v>
      </c>
      <c r="AJ122" s="3">
        <v>770</v>
      </c>
      <c r="AK122" s="3">
        <v>0</v>
      </c>
      <c r="AL122" s="3">
        <v>90</v>
      </c>
      <c r="AM122" s="3">
        <v>13</v>
      </c>
      <c r="AN122" s="3">
        <v>113</v>
      </c>
      <c r="AO122" s="3">
        <v>613</v>
      </c>
      <c r="AP122" s="3">
        <v>1268</v>
      </c>
      <c r="AQ122" s="3">
        <v>38</v>
      </c>
      <c r="AR122" s="2">
        <f t="shared" si="10"/>
        <v>1.1874077717658633</v>
      </c>
      <c r="AS122" s="3">
        <v>469</v>
      </c>
      <c r="AT122" s="3">
        <v>18</v>
      </c>
      <c r="AU122" s="3">
        <v>46</v>
      </c>
      <c r="AV122" s="3">
        <v>13476</v>
      </c>
      <c r="AW122" s="3">
        <v>3943</v>
      </c>
      <c r="AX122" s="3">
        <f t="shared" si="11"/>
        <v>3.4177022571645956</v>
      </c>
      <c r="AY122" s="2">
        <v>0.29099999999999998</v>
      </c>
      <c r="AZ122" s="3"/>
      <c r="BA122" s="3"/>
      <c r="BB122" s="3"/>
      <c r="BC122" s="3"/>
      <c r="BI122" s="3"/>
      <c r="BM122" s="3"/>
      <c r="BN122" s="3"/>
      <c r="BO122" s="3"/>
      <c r="CE122" s="2"/>
    </row>
    <row r="123" spans="1:86" x14ac:dyDescent="0.3">
      <c r="A123" s="2" t="s">
        <v>206</v>
      </c>
      <c r="B123" s="2">
        <f t="shared" si="12"/>
        <v>5.9499999999999993</v>
      </c>
      <c r="D123" s="2">
        <v>187.5</v>
      </c>
      <c r="E123" s="2">
        <v>6.95</v>
      </c>
      <c r="F123" s="2" t="s">
        <v>87</v>
      </c>
      <c r="G123" s="2">
        <v>1.8547000000000001E-2</v>
      </c>
      <c r="H123" s="2">
        <v>-1.1256E-2</v>
      </c>
      <c r="I123" s="2">
        <v>9.5080000000000008E-3</v>
      </c>
      <c r="J123" s="2">
        <v>9.6647999999999998E-2</v>
      </c>
      <c r="K123" s="3">
        <v>38972</v>
      </c>
      <c r="L123" s="2">
        <v>1.29</v>
      </c>
      <c r="M123" s="3">
        <v>28</v>
      </c>
      <c r="N123" s="3">
        <v>149</v>
      </c>
      <c r="O123" s="3">
        <v>0</v>
      </c>
      <c r="P123" s="3">
        <v>41</v>
      </c>
      <c r="Q123" s="3">
        <v>686</v>
      </c>
      <c r="R123" s="3">
        <v>319</v>
      </c>
      <c r="S123" s="3">
        <v>2151</v>
      </c>
      <c r="T123" s="3">
        <v>4374</v>
      </c>
      <c r="U123" s="3">
        <v>2374</v>
      </c>
      <c r="V123" s="3">
        <v>189</v>
      </c>
      <c r="W123" s="3">
        <v>499</v>
      </c>
      <c r="X123" s="3">
        <v>593</v>
      </c>
      <c r="Y123" s="3">
        <v>55810</v>
      </c>
      <c r="Z123" s="3">
        <v>266</v>
      </c>
      <c r="AA123" s="3">
        <v>0</v>
      </c>
      <c r="AB123" s="3">
        <v>8</v>
      </c>
      <c r="AC123" s="3">
        <v>201</v>
      </c>
      <c r="AD123" s="3">
        <v>101</v>
      </c>
      <c r="AE123" s="3">
        <v>8</v>
      </c>
      <c r="AF123" s="3">
        <v>308</v>
      </c>
      <c r="AG123" s="3">
        <v>442</v>
      </c>
      <c r="AH123" s="3">
        <v>2042</v>
      </c>
      <c r="AI123" s="3">
        <v>75</v>
      </c>
      <c r="AJ123" s="3">
        <v>881</v>
      </c>
      <c r="AK123" s="3">
        <v>0</v>
      </c>
      <c r="AL123" s="3">
        <v>46</v>
      </c>
      <c r="AM123" s="3">
        <v>33</v>
      </c>
      <c r="AN123" s="3">
        <v>133</v>
      </c>
      <c r="AO123" s="3">
        <v>622</v>
      </c>
      <c r="AP123" s="3">
        <v>1264</v>
      </c>
      <c r="AQ123" s="3">
        <v>69</v>
      </c>
      <c r="AR123" s="2">
        <f t="shared" si="10"/>
        <v>1.103672710367271</v>
      </c>
      <c r="AS123" s="3">
        <v>437</v>
      </c>
      <c r="AT123" s="3">
        <v>20</v>
      </c>
      <c r="AU123" s="3">
        <v>19</v>
      </c>
      <c r="AV123" s="3">
        <v>13875</v>
      </c>
      <c r="AW123" s="3">
        <v>4354</v>
      </c>
      <c r="AX123" s="3">
        <f t="shared" si="11"/>
        <v>3.1867248507119892</v>
      </c>
      <c r="AY123" s="2">
        <v>0.29199999999999998</v>
      </c>
      <c r="AZ123" s="3"/>
      <c r="BA123" s="3"/>
      <c r="BB123" s="3"/>
      <c r="BC123" s="3"/>
      <c r="BI123" s="3"/>
      <c r="BM123" s="3"/>
      <c r="BN123" s="3"/>
      <c r="BO123" s="3"/>
      <c r="CE123" s="2"/>
    </row>
    <row r="124" spans="1:86" x14ac:dyDescent="0.3">
      <c r="A124" s="2" t="s">
        <v>207</v>
      </c>
      <c r="B124" s="2">
        <f t="shared" si="12"/>
        <v>6</v>
      </c>
      <c r="C124" s="2">
        <f>AVERAGE(B124:B133)</f>
        <v>6.2249999999999988</v>
      </c>
      <c r="D124" s="2">
        <v>188</v>
      </c>
      <c r="E124" s="2">
        <v>6.94</v>
      </c>
      <c r="F124" s="2" t="s">
        <v>87</v>
      </c>
      <c r="G124" s="2">
        <v>1.8547000000000001E-2</v>
      </c>
      <c r="H124" s="2">
        <v>-1.1256E-2</v>
      </c>
      <c r="I124" s="2">
        <v>9.5080000000000008E-3</v>
      </c>
      <c r="J124" s="2">
        <v>9.6647999999999998E-2</v>
      </c>
      <c r="K124" s="3">
        <v>39263</v>
      </c>
      <c r="L124" s="2">
        <v>1.41</v>
      </c>
      <c r="M124" s="3">
        <v>31</v>
      </c>
      <c r="N124" s="3">
        <v>179</v>
      </c>
      <c r="O124" s="3">
        <v>0</v>
      </c>
      <c r="P124" s="3">
        <v>40</v>
      </c>
      <c r="Q124" s="3">
        <v>773</v>
      </c>
      <c r="R124" s="3">
        <v>300</v>
      </c>
      <c r="S124" s="3">
        <v>2171</v>
      </c>
      <c r="T124" s="3">
        <v>4427</v>
      </c>
      <c r="U124" s="3">
        <v>2573</v>
      </c>
      <c r="V124" s="3">
        <v>102</v>
      </c>
      <c r="W124" s="3">
        <v>602</v>
      </c>
      <c r="X124" s="3">
        <v>536</v>
      </c>
      <c r="Y124" s="3">
        <v>55319</v>
      </c>
      <c r="Z124" s="3">
        <v>215</v>
      </c>
      <c r="AA124" s="3">
        <v>6</v>
      </c>
      <c r="AB124" s="3">
        <v>76</v>
      </c>
      <c r="AC124" s="3">
        <v>218</v>
      </c>
      <c r="AD124" s="3">
        <v>124</v>
      </c>
      <c r="AE124" s="3">
        <v>0</v>
      </c>
      <c r="AF124" s="3">
        <v>334</v>
      </c>
      <c r="AG124" s="3">
        <v>452</v>
      </c>
      <c r="AH124" s="3">
        <v>2146</v>
      </c>
      <c r="AI124" s="3">
        <v>147</v>
      </c>
      <c r="AJ124" s="3">
        <v>758</v>
      </c>
      <c r="AK124" s="3">
        <v>16</v>
      </c>
      <c r="AL124" s="3">
        <v>72</v>
      </c>
      <c r="AM124" s="3">
        <v>42</v>
      </c>
      <c r="AN124" s="3">
        <v>151</v>
      </c>
      <c r="AO124" s="3">
        <v>600</v>
      </c>
      <c r="AP124" s="3">
        <v>1232</v>
      </c>
      <c r="AQ124" s="3">
        <v>13</v>
      </c>
      <c r="AR124" s="2">
        <f t="shared" si="10"/>
        <v>1.1851681252878858</v>
      </c>
      <c r="AS124" s="3">
        <v>597</v>
      </c>
      <c r="AT124" s="3">
        <v>0</v>
      </c>
      <c r="AU124" s="3">
        <v>11</v>
      </c>
      <c r="AV124" s="3">
        <v>13916</v>
      </c>
      <c r="AW124" s="3">
        <v>4232</v>
      </c>
      <c r="AX124" s="3">
        <f t="shared" si="11"/>
        <v>3.2882797731569</v>
      </c>
      <c r="AY124" s="2">
        <v>0.29499999999999998</v>
      </c>
      <c r="AZ124" s="3">
        <f t="shared" ref="AZ124:CC124" si="18">AVERAGE(M124:M133)</f>
        <v>31</v>
      </c>
      <c r="BA124" s="3">
        <f t="shared" si="18"/>
        <v>149.6</v>
      </c>
      <c r="BB124" s="3">
        <f t="shared" si="18"/>
        <v>4.4000000000000004</v>
      </c>
      <c r="BC124" s="3">
        <f t="shared" si="18"/>
        <v>37.5</v>
      </c>
      <c r="BD124" s="3">
        <f t="shared" si="18"/>
        <v>791.9</v>
      </c>
      <c r="BE124" s="3">
        <f t="shared" si="18"/>
        <v>306</v>
      </c>
      <c r="BF124" s="3">
        <f t="shared" si="18"/>
        <v>2021.3</v>
      </c>
      <c r="BG124" s="3">
        <f t="shared" si="18"/>
        <v>4223.1000000000004</v>
      </c>
      <c r="BH124" s="3">
        <f t="shared" si="18"/>
        <v>2496.9</v>
      </c>
      <c r="BI124" s="3">
        <f t="shared" si="18"/>
        <v>100.9</v>
      </c>
      <c r="BJ124" s="3">
        <f t="shared" si="18"/>
        <v>528.6</v>
      </c>
      <c r="BK124" s="3">
        <f t="shared" si="18"/>
        <v>573.70000000000005</v>
      </c>
      <c r="BL124" s="3">
        <f t="shared" si="18"/>
        <v>54779.5</v>
      </c>
      <c r="BM124" s="3">
        <f t="shared" si="18"/>
        <v>192.3</v>
      </c>
      <c r="BN124" s="3">
        <f t="shared" si="18"/>
        <v>16.5</v>
      </c>
      <c r="BO124" s="3">
        <f t="shared" si="18"/>
        <v>45.8</v>
      </c>
      <c r="BP124" s="3">
        <f t="shared" si="18"/>
        <v>261.60000000000002</v>
      </c>
      <c r="BQ124" s="3">
        <f t="shared" si="18"/>
        <v>99.7</v>
      </c>
      <c r="BR124" s="3">
        <f t="shared" si="18"/>
        <v>21.4</v>
      </c>
      <c r="BS124" s="3">
        <f t="shared" si="18"/>
        <v>387.4</v>
      </c>
      <c r="BT124" s="3">
        <f t="shared" si="18"/>
        <v>417.6</v>
      </c>
      <c r="BU124" s="3">
        <f t="shared" si="18"/>
        <v>2120.4</v>
      </c>
      <c r="BV124" s="3">
        <f t="shared" si="18"/>
        <v>93.2</v>
      </c>
      <c r="BW124" s="3">
        <f t="shared" si="18"/>
        <v>775.2</v>
      </c>
      <c r="BX124" s="3">
        <f t="shared" si="18"/>
        <v>47.5</v>
      </c>
      <c r="BY124" s="3">
        <f t="shared" si="18"/>
        <v>73.8</v>
      </c>
      <c r="BZ124" s="3">
        <f t="shared" si="18"/>
        <v>38.700000000000003</v>
      </c>
      <c r="CA124" s="3">
        <f t="shared" si="18"/>
        <v>145.6</v>
      </c>
      <c r="CB124" s="3">
        <f t="shared" si="18"/>
        <v>621</v>
      </c>
      <c r="CC124" s="3">
        <f t="shared" si="18"/>
        <v>1291.3</v>
      </c>
      <c r="CD124" s="3">
        <f>AVERAGE(AQ124:AQ133)</f>
        <v>59</v>
      </c>
      <c r="CE124" s="2">
        <f>AVERAGE(AR124:AR133)</f>
        <v>1.2357413466925968</v>
      </c>
      <c r="CF124" s="2">
        <f>AVERAGE(AV124:AV133)</f>
        <v>13682.4</v>
      </c>
      <c r="CG124" s="2">
        <f>AVERAGE(AW124:AW133)</f>
        <v>4161.7</v>
      </c>
      <c r="CH124" s="2">
        <f>AVERAGE(AX124:AX133)</f>
        <v>3.2898039756834252</v>
      </c>
    </row>
    <row r="125" spans="1:86" x14ac:dyDescent="0.3">
      <c r="A125" s="2" t="s">
        <v>208</v>
      </c>
      <c r="B125" s="2">
        <f t="shared" si="12"/>
        <v>6.0500000000000007</v>
      </c>
      <c r="D125" s="2">
        <v>188.5</v>
      </c>
      <c r="E125" s="2">
        <v>6.95</v>
      </c>
      <c r="F125" s="2" t="s">
        <v>87</v>
      </c>
      <c r="G125" s="2">
        <v>1.8547000000000001E-2</v>
      </c>
      <c r="H125" s="2">
        <v>-1.1256E-2</v>
      </c>
      <c r="I125" s="2">
        <v>9.5080000000000008E-3</v>
      </c>
      <c r="J125" s="2">
        <v>9.6647999999999998E-2</v>
      </c>
      <c r="K125" s="3">
        <v>39408</v>
      </c>
      <c r="L125" s="2">
        <v>1.38</v>
      </c>
      <c r="M125" s="3">
        <v>63</v>
      </c>
      <c r="N125" s="3">
        <v>161</v>
      </c>
      <c r="O125" s="3">
        <v>17</v>
      </c>
      <c r="P125" s="3">
        <v>64</v>
      </c>
      <c r="Q125" s="3">
        <v>775</v>
      </c>
      <c r="R125" s="3">
        <v>321</v>
      </c>
      <c r="S125" s="3">
        <v>2111</v>
      </c>
      <c r="T125" s="3">
        <v>4393</v>
      </c>
      <c r="U125" s="3">
        <v>2613</v>
      </c>
      <c r="V125" s="3">
        <v>92</v>
      </c>
      <c r="W125" s="3">
        <v>524</v>
      </c>
      <c r="X125" s="3">
        <v>609</v>
      </c>
      <c r="Y125" s="3">
        <v>57418</v>
      </c>
      <c r="Z125" s="3">
        <v>216</v>
      </c>
      <c r="AA125" s="3">
        <v>37</v>
      </c>
      <c r="AB125" s="3">
        <v>33</v>
      </c>
      <c r="AC125" s="3">
        <v>227</v>
      </c>
      <c r="AD125" s="3">
        <v>143</v>
      </c>
      <c r="AE125" s="3">
        <v>21</v>
      </c>
      <c r="AF125" s="3">
        <v>279</v>
      </c>
      <c r="AG125" s="3">
        <v>405</v>
      </c>
      <c r="AH125" s="3">
        <v>2112</v>
      </c>
      <c r="AI125" s="3">
        <v>110</v>
      </c>
      <c r="AJ125" s="3">
        <v>820</v>
      </c>
      <c r="AK125" s="3">
        <v>152</v>
      </c>
      <c r="AL125" s="3">
        <v>106</v>
      </c>
      <c r="AM125" s="3">
        <v>45</v>
      </c>
      <c r="AN125" s="3">
        <v>130</v>
      </c>
      <c r="AO125" s="3">
        <v>588</v>
      </c>
      <c r="AP125" s="3">
        <v>1296</v>
      </c>
      <c r="AQ125" s="3">
        <v>37</v>
      </c>
      <c r="AR125" s="2">
        <f t="shared" si="10"/>
        <v>1.2378019895783989</v>
      </c>
      <c r="AS125" s="3">
        <v>562</v>
      </c>
      <c r="AT125" s="3">
        <v>16</v>
      </c>
      <c r="AU125" s="3">
        <v>0</v>
      </c>
      <c r="AV125" s="3">
        <v>13612</v>
      </c>
      <c r="AW125" s="3">
        <v>4221</v>
      </c>
      <c r="AX125" s="3">
        <f t="shared" si="11"/>
        <v>3.224828239753613</v>
      </c>
      <c r="AY125" s="2">
        <v>0.28999999999999998</v>
      </c>
      <c r="AZ125" s="3"/>
      <c r="BA125" s="3"/>
      <c r="BB125" s="3"/>
      <c r="BC125" s="3"/>
      <c r="BI125" s="3"/>
      <c r="BM125" s="3"/>
      <c r="BN125" s="3"/>
      <c r="BO125" s="3"/>
      <c r="CE125" s="2"/>
    </row>
    <row r="126" spans="1:86" x14ac:dyDescent="0.3">
      <c r="A126" s="2" t="s">
        <v>209</v>
      </c>
      <c r="B126" s="2">
        <f t="shared" si="12"/>
        <v>6.0999999999999979</v>
      </c>
      <c r="D126" s="2">
        <v>189</v>
      </c>
      <c r="E126" s="2">
        <v>6.95</v>
      </c>
      <c r="F126" s="2" t="s">
        <v>87</v>
      </c>
      <c r="G126" s="2">
        <v>1.8547000000000001E-2</v>
      </c>
      <c r="H126" s="2">
        <v>-1.1256E-2</v>
      </c>
      <c r="I126" s="2">
        <v>9.5080000000000008E-3</v>
      </c>
      <c r="J126" s="2">
        <v>9.6647999999999998E-2</v>
      </c>
      <c r="K126" s="3">
        <v>38869</v>
      </c>
      <c r="L126" s="2">
        <v>1.32</v>
      </c>
      <c r="M126" s="3">
        <v>31</v>
      </c>
      <c r="N126" s="3">
        <v>149</v>
      </c>
      <c r="O126" s="3">
        <v>0</v>
      </c>
      <c r="P126" s="3">
        <v>35</v>
      </c>
      <c r="Q126" s="3">
        <v>765</v>
      </c>
      <c r="R126" s="3">
        <v>302</v>
      </c>
      <c r="S126" s="3">
        <v>2126</v>
      </c>
      <c r="T126" s="3">
        <v>4476</v>
      </c>
      <c r="U126" s="3">
        <v>2400</v>
      </c>
      <c r="V126" s="3">
        <v>92</v>
      </c>
      <c r="W126" s="3">
        <v>523</v>
      </c>
      <c r="X126" s="3">
        <v>578</v>
      </c>
      <c r="Y126" s="3">
        <v>55551</v>
      </c>
      <c r="Z126" s="3">
        <v>287</v>
      </c>
      <c r="AA126" s="3">
        <v>6</v>
      </c>
      <c r="AB126" s="3">
        <v>26</v>
      </c>
      <c r="AC126" s="3">
        <v>266</v>
      </c>
      <c r="AD126" s="3">
        <v>67</v>
      </c>
      <c r="AE126" s="3">
        <v>54</v>
      </c>
      <c r="AF126" s="3">
        <v>343</v>
      </c>
      <c r="AG126" s="3">
        <v>494</v>
      </c>
      <c r="AH126" s="3">
        <v>2054</v>
      </c>
      <c r="AI126" s="3">
        <v>117</v>
      </c>
      <c r="AJ126" s="3">
        <v>736</v>
      </c>
      <c r="AK126" s="3">
        <v>0</v>
      </c>
      <c r="AL126" s="3">
        <v>55</v>
      </c>
      <c r="AM126" s="3">
        <v>60</v>
      </c>
      <c r="AN126" s="3">
        <v>152</v>
      </c>
      <c r="AO126" s="3">
        <v>653</v>
      </c>
      <c r="AP126" s="3">
        <v>1172</v>
      </c>
      <c r="AQ126" s="3">
        <v>31</v>
      </c>
      <c r="AR126" s="2">
        <f t="shared" si="10"/>
        <v>1.1288805268109126</v>
      </c>
      <c r="AS126" s="3">
        <v>491</v>
      </c>
      <c r="AT126" s="3">
        <v>6</v>
      </c>
      <c r="AU126" s="3">
        <v>14</v>
      </c>
      <c r="AV126" s="3">
        <v>13959</v>
      </c>
      <c r="AW126" s="3">
        <v>4153</v>
      </c>
      <c r="AX126" s="3">
        <f t="shared" si="11"/>
        <v>3.3611846857693233</v>
      </c>
      <c r="AY126" s="2">
        <v>0.28999999999999998</v>
      </c>
      <c r="AZ126" s="3"/>
      <c r="BA126" s="3"/>
      <c r="BB126" s="3"/>
      <c r="BC126" s="3"/>
      <c r="BI126" s="3"/>
      <c r="BM126" s="3"/>
      <c r="BN126" s="3"/>
      <c r="BO126" s="3"/>
      <c r="CE126" s="2"/>
    </row>
    <row r="127" spans="1:86" x14ac:dyDescent="0.3">
      <c r="A127" s="2" t="s">
        <v>210</v>
      </c>
      <c r="B127" s="2">
        <f t="shared" si="12"/>
        <v>6.1499999999999986</v>
      </c>
      <c r="D127" s="2">
        <v>189.5</v>
      </c>
      <c r="E127" s="2">
        <v>6.95</v>
      </c>
      <c r="F127" s="2" t="s">
        <v>87</v>
      </c>
      <c r="G127" s="2">
        <v>1.8547000000000001E-2</v>
      </c>
      <c r="H127" s="2">
        <v>-1.1256E-2</v>
      </c>
      <c r="I127" s="2">
        <v>9.5080000000000008E-3</v>
      </c>
      <c r="J127" s="2">
        <v>9.6647999999999998E-2</v>
      </c>
      <c r="K127" s="3">
        <v>39139</v>
      </c>
      <c r="L127" s="2">
        <v>1.35</v>
      </c>
      <c r="M127" s="3">
        <v>27</v>
      </c>
      <c r="N127" s="3">
        <v>150</v>
      </c>
      <c r="O127" s="3">
        <v>6</v>
      </c>
      <c r="P127" s="3">
        <v>37</v>
      </c>
      <c r="Q127" s="3">
        <v>805</v>
      </c>
      <c r="R127" s="3">
        <v>316</v>
      </c>
      <c r="S127" s="3">
        <v>2229</v>
      </c>
      <c r="T127" s="3">
        <v>4346</v>
      </c>
      <c r="U127" s="3">
        <v>2885</v>
      </c>
      <c r="V127" s="3">
        <v>97</v>
      </c>
      <c r="W127" s="3">
        <v>442</v>
      </c>
      <c r="X127" s="3">
        <v>656</v>
      </c>
      <c r="Y127" s="3">
        <v>57210</v>
      </c>
      <c r="Z127" s="3">
        <v>155</v>
      </c>
      <c r="AA127" s="3">
        <v>35</v>
      </c>
      <c r="AB127" s="3">
        <v>125</v>
      </c>
      <c r="AC127" s="3">
        <v>335</v>
      </c>
      <c r="AD127" s="3">
        <v>114</v>
      </c>
      <c r="AE127" s="3">
        <v>18</v>
      </c>
      <c r="AF127" s="3">
        <v>399</v>
      </c>
      <c r="AG127" s="3">
        <v>402</v>
      </c>
      <c r="AH127" s="3">
        <v>2208</v>
      </c>
      <c r="AI127" s="3">
        <v>60</v>
      </c>
      <c r="AJ127" s="3">
        <v>724</v>
      </c>
      <c r="AK127" s="3">
        <v>0</v>
      </c>
      <c r="AL127" s="3">
        <v>67</v>
      </c>
      <c r="AM127" s="3">
        <v>49</v>
      </c>
      <c r="AN127" s="3">
        <v>189</v>
      </c>
      <c r="AO127" s="3">
        <v>575</v>
      </c>
      <c r="AP127" s="3">
        <v>1389</v>
      </c>
      <c r="AQ127" s="3">
        <v>84</v>
      </c>
      <c r="AR127" s="2">
        <f t="shared" si="10"/>
        <v>1.294302377747869</v>
      </c>
      <c r="AS127" s="3">
        <v>549</v>
      </c>
      <c r="AT127" s="3">
        <v>0</v>
      </c>
      <c r="AU127" s="3">
        <v>0</v>
      </c>
      <c r="AV127" s="3">
        <v>13947</v>
      </c>
      <c r="AW127" s="3">
        <v>4047</v>
      </c>
      <c r="AX127" s="3">
        <f t="shared" si="11"/>
        <v>3.446256486286138</v>
      </c>
      <c r="AY127" s="2">
        <v>0.28699999999999998</v>
      </c>
      <c r="AZ127" s="3"/>
      <c r="BA127" s="3"/>
      <c r="BB127" s="3"/>
      <c r="BC127" s="3"/>
      <c r="BI127" s="3"/>
      <c r="BM127" s="3"/>
      <c r="BN127" s="3"/>
      <c r="BO127" s="3"/>
      <c r="CE127" s="2"/>
    </row>
    <row r="128" spans="1:86" x14ac:dyDescent="0.3">
      <c r="A128" s="2" t="s">
        <v>211</v>
      </c>
      <c r="B128" s="2">
        <f t="shared" si="12"/>
        <v>6.1999999999999993</v>
      </c>
      <c r="D128" s="2">
        <v>190</v>
      </c>
      <c r="E128" s="2">
        <v>6.95</v>
      </c>
      <c r="F128" s="2" t="s">
        <v>87</v>
      </c>
      <c r="G128" s="2">
        <v>1.8547000000000001E-2</v>
      </c>
      <c r="H128" s="2">
        <v>-1.1256E-2</v>
      </c>
      <c r="I128" s="2">
        <v>9.5080000000000008E-3</v>
      </c>
      <c r="J128" s="2">
        <v>9.6647999999999998E-2</v>
      </c>
      <c r="K128" s="3">
        <v>38753</v>
      </c>
      <c r="L128" s="2">
        <v>1.4</v>
      </c>
      <c r="M128" s="3">
        <v>8</v>
      </c>
      <c r="N128" s="3">
        <v>162</v>
      </c>
      <c r="O128" s="3">
        <v>0</v>
      </c>
      <c r="P128" s="3">
        <v>25</v>
      </c>
      <c r="Q128" s="3">
        <v>755</v>
      </c>
      <c r="R128" s="3">
        <v>298</v>
      </c>
      <c r="S128" s="3">
        <v>2027</v>
      </c>
      <c r="T128" s="3">
        <v>4479</v>
      </c>
      <c r="U128" s="3">
        <v>2655</v>
      </c>
      <c r="V128" s="3">
        <v>100</v>
      </c>
      <c r="W128" s="3">
        <v>589</v>
      </c>
      <c r="X128" s="3">
        <v>558</v>
      </c>
      <c r="Y128" s="3">
        <v>54628</v>
      </c>
      <c r="Z128" s="3">
        <v>137</v>
      </c>
      <c r="AA128" s="3">
        <v>0</v>
      </c>
      <c r="AB128" s="3">
        <v>0</v>
      </c>
      <c r="AC128" s="3">
        <v>303</v>
      </c>
      <c r="AD128" s="3">
        <v>51</v>
      </c>
      <c r="AE128" s="3">
        <v>0</v>
      </c>
      <c r="AF128" s="3">
        <v>382</v>
      </c>
      <c r="AG128" s="3">
        <v>484</v>
      </c>
      <c r="AH128" s="3">
        <v>2021</v>
      </c>
      <c r="AI128" s="3">
        <v>84</v>
      </c>
      <c r="AJ128" s="3">
        <v>781</v>
      </c>
      <c r="AK128" s="3">
        <v>29</v>
      </c>
      <c r="AL128" s="3">
        <v>94</v>
      </c>
      <c r="AM128" s="3">
        <v>19</v>
      </c>
      <c r="AN128" s="3">
        <v>101</v>
      </c>
      <c r="AO128" s="3">
        <v>707</v>
      </c>
      <c r="AP128" s="3">
        <v>1385</v>
      </c>
      <c r="AQ128" s="3">
        <v>144</v>
      </c>
      <c r="AR128" s="2">
        <f t="shared" si="10"/>
        <v>1.3098174642328564</v>
      </c>
      <c r="AS128" s="3">
        <v>569</v>
      </c>
      <c r="AT128" s="3">
        <v>0</v>
      </c>
      <c r="AU128" s="3">
        <v>24</v>
      </c>
      <c r="AV128" s="3">
        <v>13497</v>
      </c>
      <c r="AW128" s="3">
        <v>4007</v>
      </c>
      <c r="AX128" s="3">
        <f t="shared" si="11"/>
        <v>3.3683553780883453</v>
      </c>
      <c r="AY128" s="2">
        <v>0.29299999999999998</v>
      </c>
      <c r="AZ128" s="3"/>
      <c r="BA128" s="3"/>
      <c r="BB128" s="3"/>
      <c r="BC128" s="3"/>
      <c r="BI128" s="3"/>
      <c r="BM128" s="3"/>
      <c r="BN128" s="3"/>
      <c r="BO128" s="3"/>
      <c r="CE128" s="2"/>
    </row>
    <row r="129" spans="1:86" x14ac:dyDescent="0.3">
      <c r="A129" s="2" t="s">
        <v>212</v>
      </c>
      <c r="B129" s="2">
        <f t="shared" si="12"/>
        <v>6.25</v>
      </c>
      <c r="D129" s="2">
        <v>190.5</v>
      </c>
      <c r="E129" s="2">
        <v>6.95</v>
      </c>
      <c r="F129" s="2" t="s">
        <v>87</v>
      </c>
      <c r="G129" s="2">
        <v>1.8547000000000001E-2</v>
      </c>
      <c r="H129" s="2">
        <v>-1.1256E-2</v>
      </c>
      <c r="I129" s="2">
        <v>9.5080000000000008E-3</v>
      </c>
      <c r="J129" s="2">
        <v>9.6647999999999998E-2</v>
      </c>
      <c r="K129" s="3">
        <v>38781</v>
      </c>
      <c r="L129" s="2">
        <v>1.33</v>
      </c>
      <c r="M129" s="3">
        <v>49</v>
      </c>
      <c r="N129" s="3">
        <v>153</v>
      </c>
      <c r="O129" s="3">
        <v>4</v>
      </c>
      <c r="P129" s="3">
        <v>40</v>
      </c>
      <c r="Q129" s="3">
        <v>841</v>
      </c>
      <c r="R129" s="3">
        <v>321</v>
      </c>
      <c r="S129" s="3">
        <v>1969</v>
      </c>
      <c r="T129" s="3">
        <v>4328</v>
      </c>
      <c r="U129" s="3">
        <v>2547</v>
      </c>
      <c r="V129" s="3">
        <v>92</v>
      </c>
      <c r="W129" s="3">
        <v>512</v>
      </c>
      <c r="X129" s="3">
        <v>574</v>
      </c>
      <c r="Y129" s="3">
        <v>55569</v>
      </c>
      <c r="Z129" s="3">
        <v>116</v>
      </c>
      <c r="AA129" s="3">
        <v>51</v>
      </c>
      <c r="AB129" s="3">
        <v>0</v>
      </c>
      <c r="AC129" s="3">
        <v>274</v>
      </c>
      <c r="AD129" s="3">
        <v>73</v>
      </c>
      <c r="AE129" s="3">
        <v>0</v>
      </c>
      <c r="AF129" s="3">
        <v>365</v>
      </c>
      <c r="AG129" s="3">
        <v>334</v>
      </c>
      <c r="AH129" s="3">
        <v>2042</v>
      </c>
      <c r="AI129" s="3">
        <v>102</v>
      </c>
      <c r="AJ129" s="3">
        <v>885</v>
      </c>
      <c r="AK129" s="3">
        <v>129</v>
      </c>
      <c r="AL129" s="3">
        <v>55</v>
      </c>
      <c r="AM129" s="3">
        <v>43</v>
      </c>
      <c r="AN129" s="3">
        <v>165</v>
      </c>
      <c r="AO129" s="3">
        <v>690</v>
      </c>
      <c r="AP129" s="3">
        <v>1231</v>
      </c>
      <c r="AQ129" s="3">
        <v>20</v>
      </c>
      <c r="AR129" s="2">
        <f t="shared" si="10"/>
        <v>1.2935500253936008</v>
      </c>
      <c r="AS129" s="3">
        <v>635</v>
      </c>
      <c r="AT129" s="3">
        <v>0</v>
      </c>
      <c r="AU129" s="3">
        <v>46</v>
      </c>
      <c r="AV129" s="3">
        <v>13101</v>
      </c>
      <c r="AW129" s="3">
        <v>4315</v>
      </c>
      <c r="AX129" s="3">
        <f t="shared" si="11"/>
        <v>3.0361529548088066</v>
      </c>
      <c r="AY129" s="2">
        <v>0.29099999999999998</v>
      </c>
      <c r="AZ129" s="3"/>
      <c r="BA129" s="3"/>
      <c r="BB129" s="3"/>
      <c r="BC129" s="3"/>
      <c r="BI129" s="3"/>
      <c r="BM129" s="3"/>
      <c r="BN129" s="3"/>
      <c r="BO129" s="3"/>
      <c r="CE129" s="2"/>
    </row>
    <row r="130" spans="1:86" x14ac:dyDescent="0.3">
      <c r="A130" s="2" t="s">
        <v>213</v>
      </c>
      <c r="B130" s="2">
        <f t="shared" si="12"/>
        <v>6.3000000000000007</v>
      </c>
      <c r="D130" s="2">
        <v>191</v>
      </c>
      <c r="E130" s="2">
        <v>6.95</v>
      </c>
      <c r="F130" s="2" t="s">
        <v>87</v>
      </c>
      <c r="G130" s="2">
        <v>1.8547000000000001E-2</v>
      </c>
      <c r="H130" s="2">
        <v>-1.1256E-2</v>
      </c>
      <c r="I130" s="2">
        <v>9.5080000000000008E-3</v>
      </c>
      <c r="J130" s="2">
        <v>9.6647999999999998E-2</v>
      </c>
      <c r="K130" s="3">
        <v>38330</v>
      </c>
      <c r="L130" s="2">
        <v>1.38</v>
      </c>
      <c r="M130" s="3">
        <v>48</v>
      </c>
      <c r="N130" s="3">
        <v>151</v>
      </c>
      <c r="O130" s="3">
        <v>5</v>
      </c>
      <c r="P130" s="3">
        <v>39</v>
      </c>
      <c r="Q130" s="3">
        <v>851</v>
      </c>
      <c r="R130" s="3">
        <v>309</v>
      </c>
      <c r="S130" s="3">
        <v>1926</v>
      </c>
      <c r="T130" s="3">
        <v>3935</v>
      </c>
      <c r="U130" s="3">
        <v>2306</v>
      </c>
      <c r="V130" s="3">
        <v>91</v>
      </c>
      <c r="W130" s="3">
        <v>521</v>
      </c>
      <c r="X130" s="3">
        <v>533</v>
      </c>
      <c r="Y130" s="3">
        <v>53101</v>
      </c>
      <c r="Z130" s="3">
        <v>110</v>
      </c>
      <c r="AA130" s="3">
        <v>0</v>
      </c>
      <c r="AB130" s="3">
        <v>52</v>
      </c>
      <c r="AC130" s="3">
        <v>211</v>
      </c>
      <c r="AD130" s="3">
        <v>115</v>
      </c>
      <c r="AE130" s="3">
        <v>27</v>
      </c>
      <c r="AF130" s="3">
        <v>453</v>
      </c>
      <c r="AG130" s="3">
        <v>403</v>
      </c>
      <c r="AH130" s="3">
        <v>2094</v>
      </c>
      <c r="AI130" s="3">
        <v>76</v>
      </c>
      <c r="AJ130" s="3">
        <v>769</v>
      </c>
      <c r="AK130" s="3">
        <v>0</v>
      </c>
      <c r="AL130" s="3">
        <v>97</v>
      </c>
      <c r="AM130" s="3">
        <v>15</v>
      </c>
      <c r="AN130" s="3">
        <v>138</v>
      </c>
      <c r="AO130" s="3">
        <v>550</v>
      </c>
      <c r="AP130" s="3">
        <v>1305</v>
      </c>
      <c r="AQ130" s="3">
        <v>113</v>
      </c>
      <c r="AR130" s="2">
        <f t="shared" si="10"/>
        <v>1.19730010384216</v>
      </c>
      <c r="AS130" s="3">
        <v>516</v>
      </c>
      <c r="AT130" s="3">
        <v>0</v>
      </c>
      <c r="AU130" s="3">
        <v>12</v>
      </c>
      <c r="AV130" s="3">
        <v>13420</v>
      </c>
      <c r="AW130" s="3">
        <v>4133</v>
      </c>
      <c r="AX130" s="3">
        <f t="shared" si="11"/>
        <v>3.2470360512944594</v>
      </c>
      <c r="AY130" s="2">
        <v>0.29699999999999999</v>
      </c>
      <c r="AZ130" s="3"/>
      <c r="BA130" s="3"/>
      <c r="BB130" s="3"/>
      <c r="BC130" s="3"/>
      <c r="BI130" s="3"/>
      <c r="BM130" s="3"/>
      <c r="BN130" s="3"/>
      <c r="BO130" s="3"/>
      <c r="CE130" s="2"/>
    </row>
    <row r="131" spans="1:86" x14ac:dyDescent="0.3">
      <c r="A131" s="2" t="s">
        <v>214</v>
      </c>
      <c r="B131" s="2">
        <f t="shared" si="12"/>
        <v>6.3499999999999979</v>
      </c>
      <c r="D131" s="2">
        <v>191.5</v>
      </c>
      <c r="E131" s="2">
        <v>6.96</v>
      </c>
      <c r="F131" s="2" t="s">
        <v>87</v>
      </c>
      <c r="G131" s="2">
        <v>1.8547000000000001E-2</v>
      </c>
      <c r="H131" s="2">
        <v>-1.1256E-2</v>
      </c>
      <c r="I131" s="2">
        <v>9.5080000000000008E-3</v>
      </c>
      <c r="J131" s="2">
        <v>9.6647999999999998E-2</v>
      </c>
      <c r="K131" s="3">
        <v>37922</v>
      </c>
      <c r="L131" s="2">
        <v>1.35</v>
      </c>
      <c r="M131" s="3">
        <v>18</v>
      </c>
      <c r="N131" s="3">
        <v>120</v>
      </c>
      <c r="O131" s="3">
        <v>0</v>
      </c>
      <c r="P131" s="3">
        <v>42</v>
      </c>
      <c r="Q131" s="3">
        <v>805</v>
      </c>
      <c r="R131" s="3">
        <v>278</v>
      </c>
      <c r="S131" s="3">
        <v>1925</v>
      </c>
      <c r="T131" s="3">
        <v>3808</v>
      </c>
      <c r="U131" s="3">
        <v>2316</v>
      </c>
      <c r="V131" s="3">
        <v>118</v>
      </c>
      <c r="W131" s="3">
        <v>463</v>
      </c>
      <c r="X131" s="3">
        <v>535</v>
      </c>
      <c r="Y131" s="3">
        <v>52461</v>
      </c>
      <c r="Z131" s="3">
        <v>233</v>
      </c>
      <c r="AA131" s="3">
        <v>0</v>
      </c>
      <c r="AB131" s="3">
        <v>69</v>
      </c>
      <c r="AC131" s="3">
        <v>261</v>
      </c>
      <c r="AD131" s="3">
        <v>105</v>
      </c>
      <c r="AE131" s="3">
        <v>63</v>
      </c>
      <c r="AF131" s="3">
        <v>395</v>
      </c>
      <c r="AG131" s="3">
        <v>393</v>
      </c>
      <c r="AH131" s="3">
        <v>2166</v>
      </c>
      <c r="AI131" s="3">
        <v>8</v>
      </c>
      <c r="AJ131" s="3">
        <v>723</v>
      </c>
      <c r="AK131" s="3">
        <v>0</v>
      </c>
      <c r="AL131" s="3">
        <v>98</v>
      </c>
      <c r="AM131" s="3">
        <v>23</v>
      </c>
      <c r="AN131" s="3">
        <v>129</v>
      </c>
      <c r="AO131" s="3">
        <v>610</v>
      </c>
      <c r="AP131" s="3">
        <v>1325</v>
      </c>
      <c r="AQ131" s="3">
        <v>55</v>
      </c>
      <c r="AR131" s="2">
        <f t="shared" si="10"/>
        <v>1.203116883116883</v>
      </c>
      <c r="AS131" s="3">
        <v>386</v>
      </c>
      <c r="AT131" s="3">
        <v>0</v>
      </c>
      <c r="AU131" s="3">
        <v>0</v>
      </c>
      <c r="AV131" s="3">
        <v>13735</v>
      </c>
      <c r="AW131" s="3">
        <v>4229</v>
      </c>
      <c r="AX131" s="3">
        <f t="shared" si="11"/>
        <v>3.247812721683613</v>
      </c>
      <c r="AY131" s="2">
        <v>0.29799999999999999</v>
      </c>
      <c r="AZ131" s="3"/>
      <c r="BA131" s="3"/>
      <c r="BB131" s="3"/>
      <c r="BC131" s="3"/>
      <c r="BI131" s="3"/>
      <c r="BM131" s="3"/>
      <c r="BN131" s="3"/>
      <c r="BO131" s="3"/>
      <c r="CE131" s="2"/>
    </row>
    <row r="132" spans="1:86" x14ac:dyDescent="0.3">
      <c r="A132" s="2" t="s">
        <v>215</v>
      </c>
      <c r="B132" s="2">
        <f t="shared" si="12"/>
        <v>6.3999999999999986</v>
      </c>
      <c r="D132" s="2">
        <v>192</v>
      </c>
      <c r="E132" s="2">
        <v>6.96</v>
      </c>
      <c r="F132" s="2" t="s">
        <v>87</v>
      </c>
      <c r="G132" s="2">
        <v>1.8547000000000001E-2</v>
      </c>
      <c r="H132" s="2">
        <v>-1.1256E-2</v>
      </c>
      <c r="I132" s="2">
        <v>9.5080000000000008E-3</v>
      </c>
      <c r="J132" s="2">
        <v>9.6647999999999998E-2</v>
      </c>
      <c r="K132" s="3">
        <v>38030</v>
      </c>
      <c r="L132" s="2">
        <v>1.39</v>
      </c>
      <c r="M132" s="3">
        <v>15</v>
      </c>
      <c r="N132" s="3">
        <v>149</v>
      </c>
      <c r="O132" s="3">
        <v>12</v>
      </c>
      <c r="P132" s="3">
        <v>17</v>
      </c>
      <c r="Q132" s="3">
        <v>751</v>
      </c>
      <c r="R132" s="3">
        <v>326</v>
      </c>
      <c r="S132" s="3">
        <v>1877</v>
      </c>
      <c r="T132" s="3">
        <v>3994</v>
      </c>
      <c r="U132" s="3">
        <v>2264</v>
      </c>
      <c r="V132" s="3">
        <v>113</v>
      </c>
      <c r="W132" s="3">
        <v>588</v>
      </c>
      <c r="X132" s="3">
        <v>578</v>
      </c>
      <c r="Y132" s="3">
        <v>52726</v>
      </c>
      <c r="Z132" s="3">
        <v>199</v>
      </c>
      <c r="AA132" s="3">
        <v>30</v>
      </c>
      <c r="AB132" s="3">
        <v>20</v>
      </c>
      <c r="AC132" s="3">
        <v>250</v>
      </c>
      <c r="AD132" s="3">
        <v>90</v>
      </c>
      <c r="AE132" s="3">
        <v>25</v>
      </c>
      <c r="AF132" s="3">
        <v>491</v>
      </c>
      <c r="AG132" s="3">
        <v>446</v>
      </c>
      <c r="AH132" s="3">
        <v>2175</v>
      </c>
      <c r="AI132" s="3">
        <v>130</v>
      </c>
      <c r="AJ132" s="3">
        <v>772</v>
      </c>
      <c r="AK132" s="3">
        <v>0</v>
      </c>
      <c r="AL132" s="3">
        <v>18</v>
      </c>
      <c r="AM132" s="3">
        <v>48</v>
      </c>
      <c r="AN132" s="3">
        <v>143</v>
      </c>
      <c r="AO132" s="3">
        <v>632</v>
      </c>
      <c r="AP132" s="3">
        <v>1238</v>
      </c>
      <c r="AQ132" s="3">
        <v>45</v>
      </c>
      <c r="AR132" s="2">
        <f t="shared" ref="AR132:AR195" si="19">U132/S132</f>
        <v>1.2061800745871072</v>
      </c>
      <c r="AS132" s="3">
        <v>467</v>
      </c>
      <c r="AT132" s="3">
        <v>0</v>
      </c>
      <c r="AU132" s="3">
        <v>14</v>
      </c>
      <c r="AV132" s="3">
        <v>14029</v>
      </c>
      <c r="AW132" s="3">
        <v>4085</v>
      </c>
      <c r="AX132" s="3">
        <f t="shared" ref="AX132:AX195" si="20">AV132/AW132</f>
        <v>3.4342717258261932</v>
      </c>
      <c r="AY132" s="2">
        <v>0.29399999999999998</v>
      </c>
      <c r="AZ132" s="3"/>
      <c r="BA132" s="3"/>
      <c r="BB132" s="3"/>
      <c r="BC132" s="3"/>
      <c r="BI132" s="3"/>
      <c r="BM132" s="3"/>
      <c r="BN132" s="3"/>
      <c r="BO132" s="3"/>
      <c r="CE132" s="2"/>
    </row>
    <row r="133" spans="1:86" x14ac:dyDescent="0.3">
      <c r="A133" s="2" t="s">
        <v>216</v>
      </c>
      <c r="B133" s="2">
        <f t="shared" ref="B133:B196" si="21">D133/10-12.8</f>
        <v>6.4499999999999993</v>
      </c>
      <c r="D133" s="2">
        <v>192.5</v>
      </c>
      <c r="E133" s="2">
        <v>6.96</v>
      </c>
      <c r="F133" s="2" t="s">
        <v>87</v>
      </c>
      <c r="G133" s="2">
        <v>1.8547000000000001E-2</v>
      </c>
      <c r="H133" s="2">
        <v>-1.1256E-2</v>
      </c>
      <c r="I133" s="2">
        <v>9.5080000000000008E-3</v>
      </c>
      <c r="J133" s="2">
        <v>9.6647999999999998E-2</v>
      </c>
      <c r="K133" s="3">
        <v>38235</v>
      </c>
      <c r="L133" s="2">
        <v>1.39</v>
      </c>
      <c r="M133" s="3">
        <v>20</v>
      </c>
      <c r="N133" s="3">
        <v>122</v>
      </c>
      <c r="O133" s="3">
        <v>0</v>
      </c>
      <c r="P133" s="3">
        <v>36</v>
      </c>
      <c r="Q133" s="3">
        <v>798</v>
      </c>
      <c r="R133" s="3">
        <v>289</v>
      </c>
      <c r="S133" s="3">
        <v>1852</v>
      </c>
      <c r="T133" s="3">
        <v>4045</v>
      </c>
      <c r="U133" s="3">
        <v>2410</v>
      </c>
      <c r="V133" s="3">
        <v>112</v>
      </c>
      <c r="W133" s="3">
        <v>522</v>
      </c>
      <c r="X133" s="3">
        <v>580</v>
      </c>
      <c r="Y133" s="3">
        <v>53812</v>
      </c>
      <c r="Z133" s="3">
        <v>255</v>
      </c>
      <c r="AA133" s="3">
        <v>0</v>
      </c>
      <c r="AB133" s="3">
        <v>57</v>
      </c>
      <c r="AC133" s="3">
        <v>271</v>
      </c>
      <c r="AD133" s="3">
        <v>115</v>
      </c>
      <c r="AE133" s="3">
        <v>6</v>
      </c>
      <c r="AF133" s="3">
        <v>433</v>
      </c>
      <c r="AG133" s="3">
        <v>363</v>
      </c>
      <c r="AH133" s="3">
        <v>2186</v>
      </c>
      <c r="AI133" s="3">
        <v>98</v>
      </c>
      <c r="AJ133" s="3">
        <v>784</v>
      </c>
      <c r="AK133" s="3">
        <v>149</v>
      </c>
      <c r="AL133" s="3">
        <v>76</v>
      </c>
      <c r="AM133" s="3">
        <v>43</v>
      </c>
      <c r="AN133" s="3">
        <v>158</v>
      </c>
      <c r="AO133" s="3">
        <v>605</v>
      </c>
      <c r="AP133" s="3">
        <v>1340</v>
      </c>
      <c r="AQ133" s="3">
        <v>48</v>
      </c>
      <c r="AR133" s="2">
        <f t="shared" si="19"/>
        <v>1.3012958963282937</v>
      </c>
      <c r="AS133" s="3">
        <v>518</v>
      </c>
      <c r="AT133" s="3">
        <v>0</v>
      </c>
      <c r="AU133" s="3">
        <v>41</v>
      </c>
      <c r="AV133" s="3">
        <v>13608</v>
      </c>
      <c r="AW133" s="3">
        <v>4195</v>
      </c>
      <c r="AX133" s="3">
        <f t="shared" si="20"/>
        <v>3.2438617401668655</v>
      </c>
      <c r="AY133" s="2">
        <v>0.28699999999999998</v>
      </c>
      <c r="AZ133" s="3"/>
      <c r="BA133" s="3"/>
      <c r="BB133" s="3"/>
      <c r="BC133" s="3"/>
      <c r="BI133" s="3"/>
      <c r="BM133" s="3"/>
      <c r="BN133" s="3"/>
      <c r="BO133" s="3"/>
      <c r="CE133" s="2"/>
    </row>
    <row r="134" spans="1:86" x14ac:dyDescent="0.3">
      <c r="A134" s="2" t="s">
        <v>217</v>
      </c>
      <c r="B134" s="2">
        <f t="shared" si="21"/>
        <v>6.5</v>
      </c>
      <c r="C134" s="2">
        <f>AVERAGE(B134:B143)</f>
        <v>6.7249999999999988</v>
      </c>
      <c r="D134" s="2">
        <v>193</v>
      </c>
      <c r="E134" s="2">
        <v>6.96</v>
      </c>
      <c r="F134" s="2" t="s">
        <v>87</v>
      </c>
      <c r="G134" s="2">
        <v>1.8547000000000001E-2</v>
      </c>
      <c r="H134" s="2">
        <v>-1.1256E-2</v>
      </c>
      <c r="I134" s="2">
        <v>9.5080000000000008E-3</v>
      </c>
      <c r="J134" s="2">
        <v>9.6647999999999998E-2</v>
      </c>
      <c r="K134" s="3">
        <v>39097</v>
      </c>
      <c r="L134" s="2">
        <v>1.33</v>
      </c>
      <c r="M134" s="3">
        <v>22</v>
      </c>
      <c r="N134" s="3">
        <v>106</v>
      </c>
      <c r="O134" s="3">
        <v>11</v>
      </c>
      <c r="P134" s="3">
        <v>50</v>
      </c>
      <c r="Q134" s="3">
        <v>829</v>
      </c>
      <c r="R134" s="3">
        <v>232</v>
      </c>
      <c r="S134" s="3">
        <v>1927</v>
      </c>
      <c r="T134" s="3">
        <v>3859</v>
      </c>
      <c r="U134" s="3">
        <v>2418</v>
      </c>
      <c r="V134" s="3">
        <v>178</v>
      </c>
      <c r="W134" s="3">
        <v>472</v>
      </c>
      <c r="X134" s="3">
        <v>591</v>
      </c>
      <c r="Y134" s="3">
        <v>53798</v>
      </c>
      <c r="Z134" s="3">
        <v>196</v>
      </c>
      <c r="AA134" s="3">
        <v>18</v>
      </c>
      <c r="AB134" s="3">
        <v>44</v>
      </c>
      <c r="AC134" s="3">
        <v>251</v>
      </c>
      <c r="AD134" s="3">
        <v>145</v>
      </c>
      <c r="AE134" s="3">
        <v>44</v>
      </c>
      <c r="AF134" s="3">
        <v>522</v>
      </c>
      <c r="AG134" s="3">
        <v>407</v>
      </c>
      <c r="AH134" s="3">
        <v>2253</v>
      </c>
      <c r="AI134" s="3">
        <v>115</v>
      </c>
      <c r="AJ134" s="3">
        <v>730</v>
      </c>
      <c r="AK134" s="3">
        <v>0</v>
      </c>
      <c r="AL134" s="3"/>
      <c r="AM134" s="3">
        <v>28</v>
      </c>
      <c r="AN134" s="3">
        <v>171</v>
      </c>
      <c r="AO134" s="3">
        <v>723</v>
      </c>
      <c r="AP134" s="3">
        <v>1320</v>
      </c>
      <c r="AQ134" s="3">
        <v>105</v>
      </c>
      <c r="AR134" s="2">
        <f t="shared" si="19"/>
        <v>1.2548002075765439</v>
      </c>
      <c r="AS134" s="3">
        <v>526</v>
      </c>
      <c r="AT134" s="3">
        <v>6</v>
      </c>
      <c r="AU134" s="3">
        <v>74</v>
      </c>
      <c r="AV134" s="3">
        <v>14290</v>
      </c>
      <c r="AW134" s="3">
        <v>4115</v>
      </c>
      <c r="AX134" s="3">
        <f t="shared" si="20"/>
        <v>3.4726609963547994</v>
      </c>
      <c r="AY134" s="2">
        <v>0.29799999999999999</v>
      </c>
      <c r="AZ134" s="3">
        <f t="shared" ref="AZ134:CC134" si="22">AVERAGE(M134:M143)</f>
        <v>31.4</v>
      </c>
      <c r="BA134" s="3">
        <f t="shared" si="22"/>
        <v>140.6</v>
      </c>
      <c r="BB134" s="3">
        <f t="shared" si="22"/>
        <v>1.1000000000000001</v>
      </c>
      <c r="BC134" s="3">
        <f t="shared" si="22"/>
        <v>39.6</v>
      </c>
      <c r="BD134" s="3">
        <f t="shared" si="22"/>
        <v>809</v>
      </c>
      <c r="BE134" s="3">
        <f t="shared" si="22"/>
        <v>283.89999999999998</v>
      </c>
      <c r="BF134" s="3">
        <f t="shared" si="22"/>
        <v>2040.7</v>
      </c>
      <c r="BG134" s="3">
        <f t="shared" si="22"/>
        <v>4271.8</v>
      </c>
      <c r="BH134" s="3">
        <f t="shared" si="22"/>
        <v>2554.6999999999998</v>
      </c>
      <c r="BI134" s="3">
        <f t="shared" si="22"/>
        <v>100.3</v>
      </c>
      <c r="BJ134" s="3">
        <f t="shared" si="22"/>
        <v>503.5</v>
      </c>
      <c r="BK134" s="3">
        <f t="shared" si="22"/>
        <v>571.79999999999995</v>
      </c>
      <c r="BL134" s="3">
        <f t="shared" si="22"/>
        <v>54695.8</v>
      </c>
      <c r="BM134" s="3">
        <f t="shared" si="22"/>
        <v>255.6</v>
      </c>
      <c r="BN134" s="3">
        <f t="shared" si="22"/>
        <v>17.399999999999999</v>
      </c>
      <c r="BO134" s="3">
        <f t="shared" si="22"/>
        <v>64.099999999999994</v>
      </c>
      <c r="BP134" s="3">
        <f t="shared" si="22"/>
        <v>265.5</v>
      </c>
      <c r="BQ134" s="3">
        <f t="shared" si="22"/>
        <v>101.2</v>
      </c>
      <c r="BR134" s="3">
        <f t="shared" si="22"/>
        <v>35.6</v>
      </c>
      <c r="BS134" s="3">
        <f t="shared" si="22"/>
        <v>435.7</v>
      </c>
      <c r="BT134" s="3">
        <f t="shared" si="22"/>
        <v>418.6</v>
      </c>
      <c r="BU134" s="3">
        <f t="shared" si="22"/>
        <v>2173.4</v>
      </c>
      <c r="BV134" s="3">
        <f t="shared" si="22"/>
        <v>81.099999999999994</v>
      </c>
      <c r="BW134" s="3">
        <f t="shared" si="22"/>
        <v>794.1</v>
      </c>
      <c r="BX134" s="3">
        <f t="shared" si="22"/>
        <v>65</v>
      </c>
      <c r="BY134" s="3">
        <f t="shared" si="22"/>
        <v>54.333333333333336</v>
      </c>
      <c r="BZ134" s="3">
        <f t="shared" si="22"/>
        <v>31.7</v>
      </c>
      <c r="CA134" s="3">
        <f t="shared" si="22"/>
        <v>156.80000000000001</v>
      </c>
      <c r="CB134" s="3">
        <f t="shared" si="22"/>
        <v>637.29999999999995</v>
      </c>
      <c r="CC134" s="3">
        <f t="shared" si="22"/>
        <v>1310.8</v>
      </c>
      <c r="CD134" s="3">
        <f>AVERAGE(AQ134:AQ143)</f>
        <v>54.444444444444443</v>
      </c>
      <c r="CE134" s="2">
        <f>AVERAGE(AR134:AR143)</f>
        <v>1.2521407038272754</v>
      </c>
      <c r="CF134" s="2">
        <f>AVERAGE(AV134:AV143)</f>
        <v>14085.4</v>
      </c>
      <c r="CG134" s="2">
        <f>AVERAGE(AW134:AW143)</f>
        <v>4222.1000000000004</v>
      </c>
      <c r="CH134" s="2">
        <f>AVERAGE(AX134:AX143)</f>
        <v>3.3377506838521107</v>
      </c>
    </row>
    <row r="135" spans="1:86" x14ac:dyDescent="0.3">
      <c r="A135" s="2" t="s">
        <v>218</v>
      </c>
      <c r="B135" s="2">
        <f t="shared" si="21"/>
        <v>6.5500000000000007</v>
      </c>
      <c r="D135" s="2">
        <v>193.5</v>
      </c>
      <c r="E135" s="2">
        <v>6.96</v>
      </c>
      <c r="F135" s="2" t="s">
        <v>87</v>
      </c>
      <c r="G135" s="2">
        <v>1.8547000000000001E-2</v>
      </c>
      <c r="H135" s="2">
        <v>-1.1256E-2</v>
      </c>
      <c r="I135" s="2">
        <v>9.5080000000000008E-3</v>
      </c>
      <c r="J135" s="2">
        <v>9.6647999999999998E-2</v>
      </c>
      <c r="K135" s="3">
        <v>39123</v>
      </c>
      <c r="L135" s="2">
        <v>1.42</v>
      </c>
      <c r="M135" s="3">
        <v>38</v>
      </c>
      <c r="N135" s="3">
        <v>131</v>
      </c>
      <c r="O135" s="3">
        <v>0</v>
      </c>
      <c r="P135" s="3">
        <v>35</v>
      </c>
      <c r="Q135" s="3">
        <v>795</v>
      </c>
      <c r="R135" s="3">
        <v>308</v>
      </c>
      <c r="S135" s="3">
        <v>2033</v>
      </c>
      <c r="T135" s="3">
        <v>3946</v>
      </c>
      <c r="U135" s="3">
        <v>2359</v>
      </c>
      <c r="V135" s="3">
        <v>98</v>
      </c>
      <c r="W135" s="3">
        <v>534</v>
      </c>
      <c r="X135" s="3">
        <v>617</v>
      </c>
      <c r="Y135" s="3">
        <v>54640</v>
      </c>
      <c r="Z135" s="3">
        <v>337</v>
      </c>
      <c r="AA135" s="3">
        <v>38</v>
      </c>
      <c r="AB135" s="3">
        <v>75</v>
      </c>
      <c r="AC135" s="3">
        <v>317</v>
      </c>
      <c r="AD135" s="3">
        <v>118</v>
      </c>
      <c r="AE135" s="3">
        <v>0</v>
      </c>
      <c r="AF135" s="3">
        <v>453</v>
      </c>
      <c r="AG135" s="3">
        <v>420</v>
      </c>
      <c r="AH135" s="3">
        <v>2305</v>
      </c>
      <c r="AI135" s="3">
        <v>115</v>
      </c>
      <c r="AJ135" s="3">
        <v>738</v>
      </c>
      <c r="AK135" s="3">
        <v>0</v>
      </c>
      <c r="AL135" s="3">
        <v>87</v>
      </c>
      <c r="AM135" s="3">
        <v>30</v>
      </c>
      <c r="AN135" s="3">
        <v>137</v>
      </c>
      <c r="AO135" s="3">
        <v>559</v>
      </c>
      <c r="AP135" s="3">
        <v>1225</v>
      </c>
      <c r="AQ135" s="3">
        <v>15</v>
      </c>
      <c r="AR135" s="2">
        <f t="shared" si="19"/>
        <v>1.1603541564190851</v>
      </c>
      <c r="AS135" s="3">
        <v>287</v>
      </c>
      <c r="AT135" s="3">
        <v>0</v>
      </c>
      <c r="AU135" s="3">
        <v>23</v>
      </c>
      <c r="AV135" s="3">
        <v>14283</v>
      </c>
      <c r="AW135" s="3">
        <v>4193</v>
      </c>
      <c r="AX135" s="3">
        <f t="shared" si="20"/>
        <v>3.4063916050560459</v>
      </c>
      <c r="AY135" s="2">
        <v>0.29399999999999998</v>
      </c>
      <c r="AZ135" s="3"/>
      <c r="BA135" s="3"/>
      <c r="BB135" s="3"/>
      <c r="BC135" s="3"/>
      <c r="BI135" s="3"/>
      <c r="BM135" s="3"/>
      <c r="BN135" s="3"/>
      <c r="BO135" s="3"/>
      <c r="CE135" s="2"/>
    </row>
    <row r="136" spans="1:86" x14ac:dyDescent="0.3">
      <c r="A136" s="2" t="s">
        <v>219</v>
      </c>
      <c r="B136" s="2">
        <f t="shared" si="21"/>
        <v>6.5999999999999979</v>
      </c>
      <c r="D136" s="2">
        <v>194</v>
      </c>
      <c r="E136" s="2">
        <v>6.96</v>
      </c>
      <c r="F136" s="2" t="s">
        <v>87</v>
      </c>
      <c r="G136" s="2">
        <v>1.8547000000000001E-2</v>
      </c>
      <c r="H136" s="2">
        <v>-1.1256E-2</v>
      </c>
      <c r="I136" s="2">
        <v>9.5080000000000008E-3</v>
      </c>
      <c r="J136" s="2">
        <v>9.6647999999999998E-2</v>
      </c>
      <c r="K136" s="3">
        <v>38893</v>
      </c>
      <c r="L136" s="2">
        <v>1.29</v>
      </c>
      <c r="M136" s="3">
        <v>19</v>
      </c>
      <c r="N136" s="3">
        <v>154</v>
      </c>
      <c r="O136" s="3">
        <v>0</v>
      </c>
      <c r="P136" s="3">
        <v>35</v>
      </c>
      <c r="Q136" s="3">
        <v>752</v>
      </c>
      <c r="R136" s="3">
        <v>279</v>
      </c>
      <c r="S136" s="3">
        <v>2166</v>
      </c>
      <c r="T136" s="3">
        <v>5702</v>
      </c>
      <c r="U136" s="3">
        <v>2601</v>
      </c>
      <c r="V136" s="3">
        <v>111</v>
      </c>
      <c r="W136" s="3">
        <v>485</v>
      </c>
      <c r="X136" s="3">
        <v>554</v>
      </c>
      <c r="Y136" s="3">
        <v>53839</v>
      </c>
      <c r="Z136" s="3">
        <v>220</v>
      </c>
      <c r="AA136" s="3">
        <v>6</v>
      </c>
      <c r="AB136" s="3">
        <v>43</v>
      </c>
      <c r="AC136" s="3">
        <v>272</v>
      </c>
      <c r="AD136" s="3">
        <v>52</v>
      </c>
      <c r="AE136" s="3">
        <v>0</v>
      </c>
      <c r="AF136" s="3">
        <v>498</v>
      </c>
      <c r="AG136" s="3">
        <v>392</v>
      </c>
      <c r="AH136" s="3">
        <v>2257</v>
      </c>
      <c r="AI136" s="3">
        <v>45</v>
      </c>
      <c r="AJ136" s="3">
        <v>576</v>
      </c>
      <c r="AK136" s="3">
        <v>183</v>
      </c>
      <c r="AL136" s="3">
        <v>29</v>
      </c>
      <c r="AM136" s="3">
        <v>30</v>
      </c>
      <c r="AN136" s="3">
        <v>128</v>
      </c>
      <c r="AO136" s="3">
        <v>627</v>
      </c>
      <c r="AP136" s="3">
        <v>1253</v>
      </c>
      <c r="AQ136" s="3"/>
      <c r="AR136" s="2">
        <f t="shared" si="19"/>
        <v>1.2008310249307479</v>
      </c>
      <c r="AS136" s="3">
        <v>433</v>
      </c>
      <c r="AT136" s="3">
        <v>0</v>
      </c>
      <c r="AU136" s="3">
        <v>0</v>
      </c>
      <c r="AV136" s="3">
        <v>13400</v>
      </c>
      <c r="AW136" s="3">
        <v>4063</v>
      </c>
      <c r="AX136" s="3">
        <f t="shared" si="20"/>
        <v>3.2980556239232093</v>
      </c>
      <c r="AY136" s="2">
        <v>0.29299999999999998</v>
      </c>
      <c r="AZ136" s="3"/>
      <c r="BA136" s="3"/>
      <c r="BB136" s="3"/>
      <c r="BC136" s="3"/>
      <c r="BI136" s="3"/>
      <c r="BM136" s="3"/>
      <c r="BN136" s="3"/>
      <c r="BO136" s="3"/>
      <c r="CE136" s="2"/>
    </row>
    <row r="137" spans="1:86" x14ac:dyDescent="0.3">
      <c r="A137" s="2" t="s">
        <v>220</v>
      </c>
      <c r="B137" s="2">
        <f t="shared" si="21"/>
        <v>6.6499999999999986</v>
      </c>
      <c r="D137" s="2">
        <v>194.5</v>
      </c>
      <c r="E137" s="2">
        <v>6.96</v>
      </c>
      <c r="F137" s="2" t="s">
        <v>87</v>
      </c>
      <c r="G137" s="2">
        <v>1.8547000000000001E-2</v>
      </c>
      <c r="H137" s="2">
        <v>-1.1256E-2</v>
      </c>
      <c r="I137" s="2">
        <v>9.5080000000000008E-3</v>
      </c>
      <c r="J137" s="2">
        <v>9.6647999999999998E-2</v>
      </c>
      <c r="K137" s="3">
        <v>39984</v>
      </c>
      <c r="L137" s="2">
        <v>1.43</v>
      </c>
      <c r="M137" s="3">
        <v>44</v>
      </c>
      <c r="N137" s="3">
        <v>134</v>
      </c>
      <c r="O137" s="3">
        <v>0</v>
      </c>
      <c r="P137" s="3">
        <v>50</v>
      </c>
      <c r="Q137" s="3">
        <v>808</v>
      </c>
      <c r="R137" s="3">
        <v>294</v>
      </c>
      <c r="S137" s="3">
        <v>2092</v>
      </c>
      <c r="T137" s="3">
        <v>4242</v>
      </c>
      <c r="U137" s="3">
        <v>2666</v>
      </c>
      <c r="V137" s="3">
        <v>122</v>
      </c>
      <c r="W137" s="3">
        <v>482</v>
      </c>
      <c r="X137" s="3">
        <v>562</v>
      </c>
      <c r="Y137" s="3">
        <v>54866</v>
      </c>
      <c r="Z137" s="3">
        <v>235</v>
      </c>
      <c r="AA137" s="3">
        <v>23</v>
      </c>
      <c r="AB137" s="3">
        <v>107</v>
      </c>
      <c r="AC137" s="3">
        <v>222</v>
      </c>
      <c r="AD137" s="3">
        <v>67</v>
      </c>
      <c r="AE137" s="3">
        <v>63</v>
      </c>
      <c r="AF137" s="3">
        <v>465</v>
      </c>
      <c r="AG137" s="3">
        <v>492</v>
      </c>
      <c r="AH137" s="3">
        <v>2301</v>
      </c>
      <c r="AI137" s="3">
        <v>28</v>
      </c>
      <c r="AJ137" s="3">
        <v>875</v>
      </c>
      <c r="AK137" s="3">
        <v>0</v>
      </c>
      <c r="AL137" s="3">
        <v>124</v>
      </c>
      <c r="AM137" s="3">
        <v>41</v>
      </c>
      <c r="AN137" s="3">
        <v>124</v>
      </c>
      <c r="AO137" s="3">
        <v>553</v>
      </c>
      <c r="AP137" s="3">
        <v>1297</v>
      </c>
      <c r="AQ137" s="3">
        <v>30</v>
      </c>
      <c r="AR137" s="2">
        <f t="shared" si="19"/>
        <v>1.2743785850860421</v>
      </c>
      <c r="AS137" s="3">
        <v>529</v>
      </c>
      <c r="AT137" s="3">
        <v>0</v>
      </c>
      <c r="AU137" s="3">
        <v>18</v>
      </c>
      <c r="AV137" s="3">
        <v>14218</v>
      </c>
      <c r="AW137" s="3">
        <v>4137</v>
      </c>
      <c r="AX137" s="3">
        <f t="shared" si="20"/>
        <v>3.4367899444041576</v>
      </c>
      <c r="AY137" s="2">
        <v>0.30199999999999999</v>
      </c>
      <c r="AZ137" s="3"/>
      <c r="BA137" s="3"/>
      <c r="BB137" s="3"/>
      <c r="BC137" s="3"/>
      <c r="BI137" s="3"/>
      <c r="BM137" s="3"/>
      <c r="BN137" s="3"/>
      <c r="BO137" s="3"/>
      <c r="CE137" s="2"/>
    </row>
    <row r="138" spans="1:86" x14ac:dyDescent="0.3">
      <c r="A138" s="2" t="s">
        <v>221</v>
      </c>
      <c r="B138" s="2">
        <f t="shared" si="21"/>
        <v>6.6999999999999993</v>
      </c>
      <c r="D138" s="2">
        <v>195</v>
      </c>
      <c r="E138" s="2">
        <v>6.97</v>
      </c>
      <c r="F138" s="2" t="s">
        <v>87</v>
      </c>
      <c r="G138" s="2">
        <v>1.8547000000000001E-2</v>
      </c>
      <c r="H138" s="2">
        <v>-1.1256E-2</v>
      </c>
      <c r="I138" s="2">
        <v>9.5080000000000008E-3</v>
      </c>
      <c r="J138" s="2">
        <v>9.6647999999999998E-2</v>
      </c>
      <c r="K138" s="3">
        <v>39536</v>
      </c>
      <c r="L138" s="2">
        <v>1.38</v>
      </c>
      <c r="M138" s="3">
        <v>37</v>
      </c>
      <c r="N138" s="3">
        <v>144</v>
      </c>
      <c r="O138" s="3">
        <v>0</v>
      </c>
      <c r="P138" s="3">
        <v>32</v>
      </c>
      <c r="Q138" s="3">
        <v>779</v>
      </c>
      <c r="R138" s="3">
        <v>273</v>
      </c>
      <c r="S138" s="3">
        <v>2101</v>
      </c>
      <c r="T138" s="3">
        <v>4279</v>
      </c>
      <c r="U138" s="3">
        <v>2579</v>
      </c>
      <c r="V138" s="3">
        <v>53</v>
      </c>
      <c r="W138" s="3">
        <v>469</v>
      </c>
      <c r="X138" s="3">
        <v>558</v>
      </c>
      <c r="Y138" s="3">
        <v>54858</v>
      </c>
      <c r="Z138" s="3">
        <v>209</v>
      </c>
      <c r="AA138" s="3">
        <v>0</v>
      </c>
      <c r="AB138" s="3">
        <v>44</v>
      </c>
      <c r="AC138" s="3">
        <v>252</v>
      </c>
      <c r="AD138" s="3">
        <v>72</v>
      </c>
      <c r="AE138" s="3">
        <v>40</v>
      </c>
      <c r="AF138" s="3">
        <v>392</v>
      </c>
      <c r="AG138" s="3">
        <v>419</v>
      </c>
      <c r="AH138" s="3">
        <v>2302</v>
      </c>
      <c r="AI138" s="3">
        <v>60</v>
      </c>
      <c r="AJ138" s="3">
        <v>843</v>
      </c>
      <c r="AK138" s="3">
        <v>213</v>
      </c>
      <c r="AL138" s="3">
        <v>38</v>
      </c>
      <c r="AM138" s="3">
        <v>23</v>
      </c>
      <c r="AN138" s="3">
        <v>166</v>
      </c>
      <c r="AO138" s="3">
        <v>681</v>
      </c>
      <c r="AP138" s="3">
        <v>1258</v>
      </c>
      <c r="AQ138" s="3">
        <v>31</v>
      </c>
      <c r="AR138" s="2">
        <f t="shared" si="19"/>
        <v>1.2275107091861019</v>
      </c>
      <c r="AS138" s="3">
        <v>495</v>
      </c>
      <c r="AT138" s="3">
        <v>0</v>
      </c>
      <c r="AU138" s="3">
        <v>23</v>
      </c>
      <c r="AV138" s="3">
        <v>13867</v>
      </c>
      <c r="AW138" s="3">
        <v>4282</v>
      </c>
      <c r="AX138" s="3">
        <f t="shared" si="20"/>
        <v>3.2384399813171414</v>
      </c>
      <c r="AY138" s="2">
        <v>0.29599999999999999</v>
      </c>
      <c r="AZ138" s="3"/>
      <c r="BA138" s="3"/>
      <c r="BB138" s="3"/>
      <c r="BC138" s="3"/>
      <c r="BI138" s="3"/>
      <c r="BM138" s="3"/>
      <c r="BN138" s="3"/>
      <c r="BO138" s="3"/>
      <c r="CE138" s="2"/>
    </row>
    <row r="139" spans="1:86" x14ac:dyDescent="0.3">
      <c r="A139" s="2" t="s">
        <v>222</v>
      </c>
      <c r="B139" s="2">
        <f t="shared" si="21"/>
        <v>6.75</v>
      </c>
      <c r="D139" s="2">
        <v>195.5</v>
      </c>
      <c r="E139" s="2">
        <v>6.97</v>
      </c>
      <c r="F139" s="2" t="s">
        <v>87</v>
      </c>
      <c r="G139" s="2">
        <v>1.8547000000000001E-2</v>
      </c>
      <c r="H139" s="2">
        <v>-1.1256E-2</v>
      </c>
      <c r="I139" s="2">
        <v>9.5080000000000008E-3</v>
      </c>
      <c r="J139" s="2">
        <v>9.6647999999999998E-2</v>
      </c>
      <c r="K139" s="3">
        <v>39535</v>
      </c>
      <c r="L139" s="2">
        <v>1.37</v>
      </c>
      <c r="M139" s="3">
        <v>34</v>
      </c>
      <c r="N139" s="3">
        <v>171</v>
      </c>
      <c r="O139" s="3">
        <v>0</v>
      </c>
      <c r="P139" s="3">
        <v>42</v>
      </c>
      <c r="Q139" s="3">
        <v>854</v>
      </c>
      <c r="R139" s="3">
        <v>279</v>
      </c>
      <c r="S139" s="3">
        <v>1997</v>
      </c>
      <c r="T139" s="3">
        <v>4262</v>
      </c>
      <c r="U139" s="3">
        <v>2495</v>
      </c>
      <c r="V139" s="3">
        <v>110</v>
      </c>
      <c r="W139" s="3">
        <v>496</v>
      </c>
      <c r="X139" s="3">
        <v>595</v>
      </c>
      <c r="Y139" s="3">
        <v>54854</v>
      </c>
      <c r="Z139" s="3">
        <v>260</v>
      </c>
      <c r="AA139" s="3">
        <v>4</v>
      </c>
      <c r="AB139" s="3">
        <v>124</v>
      </c>
      <c r="AC139" s="3">
        <v>265</v>
      </c>
      <c r="AD139" s="3">
        <v>160</v>
      </c>
      <c r="AE139" s="3">
        <v>40</v>
      </c>
      <c r="AF139" s="3">
        <v>413</v>
      </c>
      <c r="AG139" s="3">
        <v>401</v>
      </c>
      <c r="AH139" s="3">
        <v>2139</v>
      </c>
      <c r="AI139" s="3">
        <v>99</v>
      </c>
      <c r="AJ139" s="3">
        <v>715</v>
      </c>
      <c r="AK139" s="3">
        <v>0</v>
      </c>
      <c r="AL139" s="3">
        <v>14</v>
      </c>
      <c r="AM139" s="3">
        <v>14</v>
      </c>
      <c r="AN139" s="3">
        <v>164</v>
      </c>
      <c r="AO139" s="3">
        <v>646</v>
      </c>
      <c r="AP139" s="3">
        <v>1449</v>
      </c>
      <c r="AQ139" s="3">
        <v>102</v>
      </c>
      <c r="AR139" s="2">
        <f t="shared" si="19"/>
        <v>1.2493740610916375</v>
      </c>
      <c r="AS139" s="3">
        <v>492</v>
      </c>
      <c r="AT139" s="3">
        <v>0</v>
      </c>
      <c r="AU139" s="3">
        <v>59</v>
      </c>
      <c r="AV139" s="3">
        <v>13991</v>
      </c>
      <c r="AW139" s="3">
        <v>4389</v>
      </c>
      <c r="AX139" s="3">
        <f t="shared" si="20"/>
        <v>3.1877420824789247</v>
      </c>
      <c r="AY139" s="2">
        <v>0.29399999999999998</v>
      </c>
      <c r="AZ139" s="3"/>
      <c r="BA139" s="3"/>
      <c r="BB139" s="3"/>
      <c r="BC139" s="3"/>
      <c r="BI139" s="3"/>
      <c r="BM139" s="3"/>
      <c r="BN139" s="3"/>
      <c r="BO139" s="3"/>
      <c r="CE139" s="2"/>
    </row>
    <row r="140" spans="1:86" x14ac:dyDescent="0.3">
      <c r="A140" s="2" t="s">
        <v>223</v>
      </c>
      <c r="B140" s="2">
        <f t="shared" si="21"/>
        <v>6.8000000000000007</v>
      </c>
      <c r="D140" s="2">
        <v>196</v>
      </c>
      <c r="E140" s="2">
        <v>6.97</v>
      </c>
      <c r="F140" s="2" t="s">
        <v>87</v>
      </c>
      <c r="G140" s="2">
        <v>1.8547000000000001E-2</v>
      </c>
      <c r="H140" s="2">
        <v>-1.1256E-2</v>
      </c>
      <c r="I140" s="2">
        <v>9.5080000000000008E-3</v>
      </c>
      <c r="J140" s="2">
        <v>9.6647999999999998E-2</v>
      </c>
      <c r="K140" s="3">
        <v>40418</v>
      </c>
      <c r="L140" s="2">
        <v>1.3</v>
      </c>
      <c r="M140" s="3">
        <v>16</v>
      </c>
      <c r="N140" s="3">
        <v>141</v>
      </c>
      <c r="O140" s="3">
        <v>0</v>
      </c>
      <c r="P140" s="3">
        <v>36</v>
      </c>
      <c r="Q140" s="3">
        <v>811</v>
      </c>
      <c r="R140" s="3">
        <v>290</v>
      </c>
      <c r="S140" s="3">
        <v>2010</v>
      </c>
      <c r="T140" s="3">
        <v>4089</v>
      </c>
      <c r="U140" s="3">
        <v>2644</v>
      </c>
      <c r="V140" s="3">
        <v>77</v>
      </c>
      <c r="W140" s="3">
        <v>491</v>
      </c>
      <c r="X140" s="3">
        <v>552</v>
      </c>
      <c r="Y140" s="3">
        <v>55682</v>
      </c>
      <c r="Z140" s="3">
        <v>317</v>
      </c>
      <c r="AA140" s="3">
        <v>43</v>
      </c>
      <c r="AB140" s="3">
        <v>49</v>
      </c>
      <c r="AC140" s="3">
        <v>301</v>
      </c>
      <c r="AD140" s="3">
        <v>61</v>
      </c>
      <c r="AE140" s="3">
        <v>74</v>
      </c>
      <c r="AF140" s="3">
        <v>408</v>
      </c>
      <c r="AG140" s="3">
        <v>484</v>
      </c>
      <c r="AH140" s="3">
        <v>2105</v>
      </c>
      <c r="AI140" s="3">
        <v>132</v>
      </c>
      <c r="AJ140" s="3">
        <v>981</v>
      </c>
      <c r="AK140" s="3">
        <v>0</v>
      </c>
      <c r="AL140" s="3">
        <v>71</v>
      </c>
      <c r="AM140" s="3">
        <v>26</v>
      </c>
      <c r="AN140" s="3">
        <v>155</v>
      </c>
      <c r="AO140" s="3">
        <v>679</v>
      </c>
      <c r="AP140" s="3">
        <v>1258</v>
      </c>
      <c r="AQ140" s="3">
        <v>69</v>
      </c>
      <c r="AR140" s="2">
        <f t="shared" si="19"/>
        <v>1.3154228855721393</v>
      </c>
      <c r="AS140" s="3">
        <v>397</v>
      </c>
      <c r="AT140" s="3">
        <v>12</v>
      </c>
      <c r="AU140" s="3">
        <v>75</v>
      </c>
      <c r="AV140" s="3">
        <v>14476</v>
      </c>
      <c r="AW140" s="3">
        <v>4230</v>
      </c>
      <c r="AX140" s="3">
        <f t="shared" si="20"/>
        <v>3.4222222222222221</v>
      </c>
      <c r="AY140" s="2">
        <v>0.30199999999999999</v>
      </c>
      <c r="AZ140" s="3"/>
      <c r="BA140" s="3"/>
      <c r="BB140" s="3"/>
      <c r="BC140" s="3"/>
      <c r="BI140" s="3"/>
      <c r="BM140" s="3"/>
      <c r="BN140" s="3"/>
      <c r="BO140" s="3"/>
      <c r="CE140" s="2"/>
    </row>
    <row r="141" spans="1:86" x14ac:dyDescent="0.3">
      <c r="A141" s="2" t="s">
        <v>224</v>
      </c>
      <c r="B141" s="2">
        <f t="shared" si="21"/>
        <v>6.8499999999999979</v>
      </c>
      <c r="D141" s="2">
        <v>196.5</v>
      </c>
      <c r="E141" s="2">
        <v>6.97</v>
      </c>
      <c r="F141" s="2" t="s">
        <v>87</v>
      </c>
      <c r="G141" s="2">
        <v>1.8547000000000001E-2</v>
      </c>
      <c r="H141" s="2">
        <v>-1.1256E-2</v>
      </c>
      <c r="I141" s="2">
        <v>9.5080000000000008E-3</v>
      </c>
      <c r="J141" s="2">
        <v>9.6647999999999998E-2</v>
      </c>
      <c r="K141" s="3">
        <v>40315</v>
      </c>
      <c r="L141" s="2">
        <v>1.4</v>
      </c>
      <c r="M141" s="3">
        <v>27</v>
      </c>
      <c r="N141" s="3">
        <v>136</v>
      </c>
      <c r="O141" s="3">
        <v>0</v>
      </c>
      <c r="P141" s="3">
        <v>30</v>
      </c>
      <c r="Q141" s="3">
        <v>802</v>
      </c>
      <c r="R141" s="3">
        <v>295</v>
      </c>
      <c r="S141" s="3">
        <v>2111</v>
      </c>
      <c r="T141" s="3">
        <v>4327</v>
      </c>
      <c r="U141" s="3">
        <v>2740</v>
      </c>
      <c r="V141" s="3">
        <v>79</v>
      </c>
      <c r="W141" s="3">
        <v>589</v>
      </c>
      <c r="X141" s="3">
        <v>600</v>
      </c>
      <c r="Y141" s="3">
        <v>55754</v>
      </c>
      <c r="Z141" s="3">
        <v>394</v>
      </c>
      <c r="AA141" s="3">
        <v>0</v>
      </c>
      <c r="AB141" s="3">
        <v>53</v>
      </c>
      <c r="AC141" s="3">
        <v>298</v>
      </c>
      <c r="AD141" s="3">
        <v>164</v>
      </c>
      <c r="AE141" s="3">
        <v>47</v>
      </c>
      <c r="AF141" s="3">
        <v>354</v>
      </c>
      <c r="AG141" s="3">
        <v>397</v>
      </c>
      <c r="AH141" s="3">
        <v>2090</v>
      </c>
      <c r="AI141" s="3">
        <v>77</v>
      </c>
      <c r="AJ141" s="3">
        <v>683</v>
      </c>
      <c r="AK141" s="3">
        <v>0</v>
      </c>
      <c r="AL141" s="3">
        <v>7</v>
      </c>
      <c r="AM141" s="3">
        <v>62</v>
      </c>
      <c r="AN141" s="3">
        <v>190</v>
      </c>
      <c r="AO141" s="3">
        <v>616</v>
      </c>
      <c r="AP141" s="3">
        <v>1346</v>
      </c>
      <c r="AQ141" s="3">
        <v>13</v>
      </c>
      <c r="AR141" s="2">
        <f t="shared" si="19"/>
        <v>1.2979630506868782</v>
      </c>
      <c r="AS141" s="3">
        <v>365</v>
      </c>
      <c r="AT141" s="3">
        <v>0</v>
      </c>
      <c r="AU141" s="3">
        <v>123</v>
      </c>
      <c r="AV141" s="3">
        <v>14028</v>
      </c>
      <c r="AW141" s="3">
        <v>4217</v>
      </c>
      <c r="AX141" s="3">
        <f t="shared" si="20"/>
        <v>3.3265354517429451</v>
      </c>
      <c r="AY141" s="2">
        <v>0.3</v>
      </c>
      <c r="AZ141" s="3"/>
      <c r="BA141" s="3"/>
      <c r="BB141" s="3"/>
      <c r="BC141" s="3"/>
      <c r="BI141" s="3"/>
      <c r="BM141" s="3"/>
      <c r="BN141" s="3"/>
      <c r="BO141" s="3"/>
      <c r="CE141" s="2"/>
    </row>
    <row r="142" spans="1:86" x14ac:dyDescent="0.3">
      <c r="A142" s="2" t="s">
        <v>225</v>
      </c>
      <c r="B142" s="2">
        <f t="shared" si="21"/>
        <v>6.8999999999999986</v>
      </c>
      <c r="D142" s="2">
        <v>197</v>
      </c>
      <c r="E142" s="2">
        <v>6.98</v>
      </c>
      <c r="F142" s="2" t="s">
        <v>87</v>
      </c>
      <c r="G142" s="2">
        <v>1.8547000000000001E-2</v>
      </c>
      <c r="H142" s="2">
        <v>-1.1256E-2</v>
      </c>
      <c r="I142" s="2">
        <v>9.5080000000000008E-3</v>
      </c>
      <c r="J142" s="2">
        <v>9.6647999999999998E-2</v>
      </c>
      <c r="K142" s="3">
        <v>39963</v>
      </c>
      <c r="L142" s="2">
        <v>1.37</v>
      </c>
      <c r="M142" s="3">
        <v>43</v>
      </c>
      <c r="N142" s="3">
        <v>160</v>
      </c>
      <c r="O142" s="3">
        <v>0</v>
      </c>
      <c r="P142" s="3">
        <v>41</v>
      </c>
      <c r="Q142" s="3">
        <v>822</v>
      </c>
      <c r="R142" s="3">
        <v>291</v>
      </c>
      <c r="S142" s="3">
        <v>2050</v>
      </c>
      <c r="T142" s="3">
        <v>4187</v>
      </c>
      <c r="U142" s="3">
        <v>2629</v>
      </c>
      <c r="V142" s="3">
        <v>66</v>
      </c>
      <c r="W142" s="3">
        <v>476</v>
      </c>
      <c r="X142" s="3">
        <v>550</v>
      </c>
      <c r="Y142" s="3">
        <v>54944</v>
      </c>
      <c r="Z142" s="3">
        <v>168</v>
      </c>
      <c r="AA142" s="3">
        <v>26</v>
      </c>
      <c r="AB142" s="3">
        <v>18</v>
      </c>
      <c r="AC142" s="3">
        <v>279</v>
      </c>
      <c r="AD142" s="3">
        <v>86</v>
      </c>
      <c r="AE142" s="3">
        <v>41</v>
      </c>
      <c r="AF142" s="3">
        <v>401</v>
      </c>
      <c r="AG142" s="3">
        <v>453</v>
      </c>
      <c r="AH142" s="3">
        <v>2006</v>
      </c>
      <c r="AI142" s="3">
        <v>41</v>
      </c>
      <c r="AJ142" s="3">
        <v>933</v>
      </c>
      <c r="AK142" s="3">
        <v>254</v>
      </c>
      <c r="AL142" s="3">
        <v>54</v>
      </c>
      <c r="AM142" s="3">
        <v>22</v>
      </c>
      <c r="AN142" s="3">
        <v>149</v>
      </c>
      <c r="AO142" s="3">
        <v>664</v>
      </c>
      <c r="AP142" s="3">
        <v>1368</v>
      </c>
      <c r="AQ142" s="3">
        <v>72</v>
      </c>
      <c r="AR142" s="2">
        <f t="shared" si="19"/>
        <v>1.2824390243902439</v>
      </c>
      <c r="AS142" s="3">
        <v>574</v>
      </c>
      <c r="AT142" s="3">
        <v>0</v>
      </c>
      <c r="AU142" s="3">
        <v>67</v>
      </c>
      <c r="AV142" s="3">
        <v>13962</v>
      </c>
      <c r="AW142" s="3">
        <v>4368</v>
      </c>
      <c r="AX142" s="3">
        <f t="shared" si="20"/>
        <v>3.1964285714285716</v>
      </c>
      <c r="AY142" s="2">
        <v>0.29899999999999999</v>
      </c>
      <c r="AZ142" s="3"/>
      <c r="BA142" s="3"/>
      <c r="BB142" s="3"/>
      <c r="BC142" s="3"/>
      <c r="BI142" s="3"/>
      <c r="BM142" s="3"/>
      <c r="BN142" s="3"/>
      <c r="BO142" s="3"/>
      <c r="CE142" s="2"/>
    </row>
    <row r="143" spans="1:86" x14ac:dyDescent="0.3">
      <c r="A143" s="2" t="s">
        <v>226</v>
      </c>
      <c r="B143" s="2">
        <f t="shared" si="21"/>
        <v>6.9499999999999993</v>
      </c>
      <c r="D143" s="2">
        <v>197.5</v>
      </c>
      <c r="E143" s="2">
        <v>6.98</v>
      </c>
      <c r="F143" s="2" t="s">
        <v>87</v>
      </c>
      <c r="G143" s="2">
        <v>1.8547000000000001E-2</v>
      </c>
      <c r="H143" s="2">
        <v>-1.1256E-2</v>
      </c>
      <c r="I143" s="2">
        <v>9.5080000000000008E-3</v>
      </c>
      <c r="J143" s="2">
        <v>9.6647999999999998E-2</v>
      </c>
      <c r="K143" s="3">
        <v>39122</v>
      </c>
      <c r="L143" s="2">
        <v>1.35</v>
      </c>
      <c r="M143" s="3">
        <v>34</v>
      </c>
      <c r="N143" s="3">
        <v>129</v>
      </c>
      <c r="O143" s="3">
        <v>0</v>
      </c>
      <c r="P143" s="3">
        <v>45</v>
      </c>
      <c r="Q143" s="3">
        <v>838</v>
      </c>
      <c r="R143" s="3">
        <v>298</v>
      </c>
      <c r="S143" s="3">
        <v>1920</v>
      </c>
      <c r="T143" s="3">
        <v>3825</v>
      </c>
      <c r="U143" s="3">
        <v>2416</v>
      </c>
      <c r="V143" s="3">
        <v>109</v>
      </c>
      <c r="W143" s="3">
        <v>541</v>
      </c>
      <c r="X143" s="3">
        <v>539</v>
      </c>
      <c r="Y143" s="3">
        <v>53723</v>
      </c>
      <c r="Z143" s="3">
        <v>220</v>
      </c>
      <c r="AA143" s="3">
        <v>16</v>
      </c>
      <c r="AB143" s="3">
        <v>84</v>
      </c>
      <c r="AC143" s="3">
        <v>198</v>
      </c>
      <c r="AD143" s="3">
        <v>87</v>
      </c>
      <c r="AE143" s="3">
        <v>7</v>
      </c>
      <c r="AF143" s="3">
        <v>451</v>
      </c>
      <c r="AG143" s="3">
        <v>321</v>
      </c>
      <c r="AH143" s="3">
        <v>1976</v>
      </c>
      <c r="AI143" s="3">
        <v>99</v>
      </c>
      <c r="AJ143" s="3">
        <v>867</v>
      </c>
      <c r="AK143" s="3">
        <v>0</v>
      </c>
      <c r="AL143" s="3">
        <v>65</v>
      </c>
      <c r="AM143" s="3">
        <v>41</v>
      </c>
      <c r="AN143" s="3">
        <v>184</v>
      </c>
      <c r="AO143" s="3">
        <v>625</v>
      </c>
      <c r="AP143" s="3">
        <v>1334</v>
      </c>
      <c r="AQ143" s="3">
        <v>53</v>
      </c>
      <c r="AR143" s="2">
        <f t="shared" si="19"/>
        <v>1.2583333333333333</v>
      </c>
      <c r="AS143" s="3">
        <v>528</v>
      </c>
      <c r="AT143" s="3">
        <v>7</v>
      </c>
      <c r="AU143" s="3">
        <v>42</v>
      </c>
      <c r="AV143" s="3">
        <v>14339</v>
      </c>
      <c r="AW143" s="3">
        <v>4227</v>
      </c>
      <c r="AX143" s="3">
        <f t="shared" si="20"/>
        <v>3.3922403595930919</v>
      </c>
      <c r="AY143" s="2">
        <v>0.29299999999999998</v>
      </c>
      <c r="AZ143" s="3"/>
      <c r="BA143" s="3"/>
      <c r="BB143" s="3"/>
      <c r="BC143" s="3"/>
      <c r="BI143" s="3"/>
      <c r="BM143" s="3"/>
      <c r="BN143" s="3"/>
      <c r="BO143" s="3"/>
      <c r="CE143" s="2"/>
    </row>
    <row r="144" spans="1:86" x14ac:dyDescent="0.3">
      <c r="A144" s="2" t="s">
        <v>227</v>
      </c>
      <c r="B144" s="2">
        <f t="shared" si="21"/>
        <v>7</v>
      </c>
      <c r="C144" s="2">
        <f>AVERAGE(B144:B153)</f>
        <v>7.2249999999999988</v>
      </c>
      <c r="D144" s="2">
        <v>198</v>
      </c>
      <c r="E144" s="2">
        <v>6.98</v>
      </c>
      <c r="F144" s="2" t="s">
        <v>87</v>
      </c>
      <c r="G144" s="2">
        <v>1.8547000000000001E-2</v>
      </c>
      <c r="H144" s="2">
        <v>-1.1256E-2</v>
      </c>
      <c r="I144" s="2">
        <v>9.5080000000000008E-3</v>
      </c>
      <c r="J144" s="2">
        <v>9.6647999999999998E-2</v>
      </c>
      <c r="K144" s="3">
        <v>40025</v>
      </c>
      <c r="L144" s="2">
        <v>1.47</v>
      </c>
      <c r="M144" s="3">
        <v>7</v>
      </c>
      <c r="N144" s="3">
        <v>185</v>
      </c>
      <c r="O144" s="3">
        <v>0</v>
      </c>
      <c r="P144" s="3">
        <v>41</v>
      </c>
      <c r="Q144" s="3">
        <v>795</v>
      </c>
      <c r="R144" s="3">
        <v>279</v>
      </c>
      <c r="S144" s="3">
        <v>2076</v>
      </c>
      <c r="T144" s="3">
        <v>3989</v>
      </c>
      <c r="U144" s="3">
        <v>2552</v>
      </c>
      <c r="V144" s="3">
        <v>148</v>
      </c>
      <c r="W144" s="3">
        <v>487</v>
      </c>
      <c r="X144" s="3">
        <v>620</v>
      </c>
      <c r="Y144" s="3">
        <v>56290</v>
      </c>
      <c r="Z144" s="3">
        <v>153</v>
      </c>
      <c r="AA144" s="3">
        <v>28</v>
      </c>
      <c r="AB144" s="3">
        <v>44</v>
      </c>
      <c r="AC144" s="3">
        <v>298</v>
      </c>
      <c r="AD144" s="3">
        <v>93</v>
      </c>
      <c r="AE144" s="3">
        <v>40</v>
      </c>
      <c r="AF144" s="3">
        <v>357</v>
      </c>
      <c r="AG144" s="3">
        <v>378</v>
      </c>
      <c r="AH144" s="3">
        <v>2028</v>
      </c>
      <c r="AI144" s="3">
        <v>144</v>
      </c>
      <c r="AJ144" s="3">
        <v>834</v>
      </c>
      <c r="AK144" s="3">
        <v>0</v>
      </c>
      <c r="AL144" s="3">
        <v>50</v>
      </c>
      <c r="AM144" s="3">
        <v>39</v>
      </c>
      <c r="AN144" s="3">
        <v>173</v>
      </c>
      <c r="AO144" s="3">
        <v>633</v>
      </c>
      <c r="AP144" s="3">
        <v>1362</v>
      </c>
      <c r="AQ144" s="3">
        <v>45</v>
      </c>
      <c r="AR144" s="2">
        <f t="shared" si="19"/>
        <v>1.2292870905587669</v>
      </c>
      <c r="AS144" s="3">
        <v>659</v>
      </c>
      <c r="AT144" s="3">
        <v>0</v>
      </c>
      <c r="AU144" s="3">
        <v>34</v>
      </c>
      <c r="AV144" s="3">
        <v>14312</v>
      </c>
      <c r="AW144" s="3">
        <v>4181</v>
      </c>
      <c r="AX144" s="3">
        <f t="shared" si="20"/>
        <v>3.4231045204496531</v>
      </c>
      <c r="AY144" s="2">
        <v>0.29899999999999999</v>
      </c>
      <c r="AZ144" s="3">
        <f t="shared" ref="AZ144:CC144" si="23">AVERAGE(M144:M153)</f>
        <v>21.444444444444443</v>
      </c>
      <c r="BA144" s="3">
        <f t="shared" si="23"/>
        <v>145.30000000000001</v>
      </c>
      <c r="BB144" s="3">
        <f t="shared" si="23"/>
        <v>0</v>
      </c>
      <c r="BC144" s="3">
        <f t="shared" si="23"/>
        <v>38.299999999999997</v>
      </c>
      <c r="BD144" s="3">
        <f t="shared" si="23"/>
        <v>838.1</v>
      </c>
      <c r="BE144" s="3">
        <f t="shared" si="23"/>
        <v>283.8</v>
      </c>
      <c r="BF144" s="3">
        <f t="shared" si="23"/>
        <v>2002</v>
      </c>
      <c r="BG144" s="3">
        <f t="shared" si="23"/>
        <v>4067.5</v>
      </c>
      <c r="BH144" s="3">
        <f t="shared" si="23"/>
        <v>2427.5</v>
      </c>
      <c r="BI144" s="3">
        <f t="shared" si="23"/>
        <v>79.7</v>
      </c>
      <c r="BJ144" s="3">
        <f t="shared" si="23"/>
        <v>538.79999999999995</v>
      </c>
      <c r="BK144" s="3">
        <f t="shared" si="23"/>
        <v>574.70000000000005</v>
      </c>
      <c r="BL144" s="3">
        <f t="shared" si="23"/>
        <v>54591.199999999997</v>
      </c>
      <c r="BM144" s="3">
        <f t="shared" si="23"/>
        <v>195.5</v>
      </c>
      <c r="BN144" s="3">
        <f t="shared" si="23"/>
        <v>16.899999999999999</v>
      </c>
      <c r="BO144" s="3">
        <f t="shared" si="23"/>
        <v>44.5</v>
      </c>
      <c r="BP144" s="3">
        <f t="shared" si="23"/>
        <v>246.2</v>
      </c>
      <c r="BQ144" s="3">
        <f t="shared" si="23"/>
        <v>88.4</v>
      </c>
      <c r="BR144" s="3">
        <f t="shared" si="23"/>
        <v>39.200000000000003</v>
      </c>
      <c r="BS144" s="3">
        <f t="shared" si="23"/>
        <v>421.1</v>
      </c>
      <c r="BT144" s="3">
        <f t="shared" si="23"/>
        <v>413.1</v>
      </c>
      <c r="BU144" s="3">
        <f t="shared" si="23"/>
        <v>2047.9</v>
      </c>
      <c r="BV144" s="3">
        <f t="shared" si="23"/>
        <v>103.88888888888889</v>
      </c>
      <c r="BW144" s="3">
        <f t="shared" si="23"/>
        <v>780.4</v>
      </c>
      <c r="BX144" s="3">
        <f t="shared" si="23"/>
        <v>61.6</v>
      </c>
      <c r="BY144" s="3">
        <f t="shared" si="23"/>
        <v>89.7</v>
      </c>
      <c r="BZ144" s="3">
        <f t="shared" si="23"/>
        <v>40.200000000000003</v>
      </c>
      <c r="CA144" s="3">
        <f t="shared" si="23"/>
        <v>137.69999999999999</v>
      </c>
      <c r="CB144" s="3">
        <f t="shared" si="23"/>
        <v>651.6</v>
      </c>
      <c r="CC144" s="3">
        <f t="shared" si="23"/>
        <v>1300.5</v>
      </c>
      <c r="CD144" s="3">
        <f>AVERAGE(AQ144:AQ153)</f>
        <v>79.5</v>
      </c>
      <c r="CE144" s="2">
        <f>AVERAGE(AR144:AR153)</f>
        <v>1.2130513966931298</v>
      </c>
      <c r="CF144" s="2">
        <f>AVERAGE(AV144:AV153)</f>
        <v>14371.9</v>
      </c>
      <c r="CG144" s="2">
        <f>AVERAGE(AW144:AW153)</f>
        <v>4206.6000000000004</v>
      </c>
      <c r="CH144" s="2">
        <f>AVERAGE(AX144:AX153)</f>
        <v>3.4167382098316579</v>
      </c>
    </row>
    <row r="145" spans="1:86" x14ac:dyDescent="0.3">
      <c r="A145" s="2" t="s">
        <v>228</v>
      </c>
      <c r="B145" s="2">
        <f t="shared" si="21"/>
        <v>7.0500000000000007</v>
      </c>
      <c r="D145" s="2">
        <v>198.5</v>
      </c>
      <c r="E145" s="2">
        <v>6.98</v>
      </c>
      <c r="F145" s="2" t="s">
        <v>87</v>
      </c>
      <c r="G145" s="2">
        <v>1.8547000000000001E-2</v>
      </c>
      <c r="H145" s="2">
        <v>-1.1256E-2</v>
      </c>
      <c r="I145" s="2">
        <v>9.5080000000000008E-3</v>
      </c>
      <c r="J145" s="2">
        <v>9.6647999999999998E-2</v>
      </c>
      <c r="K145" s="3">
        <v>38766</v>
      </c>
      <c r="L145" s="2">
        <v>1.43</v>
      </c>
      <c r="M145" s="3">
        <v>42</v>
      </c>
      <c r="N145" s="3">
        <v>124</v>
      </c>
      <c r="O145" s="3">
        <v>0</v>
      </c>
      <c r="P145" s="3">
        <v>58</v>
      </c>
      <c r="Q145" s="3">
        <v>876</v>
      </c>
      <c r="R145" s="3">
        <v>318</v>
      </c>
      <c r="S145" s="3">
        <v>1867</v>
      </c>
      <c r="T145" s="3">
        <v>3840</v>
      </c>
      <c r="U145" s="3">
        <v>2392</v>
      </c>
      <c r="V145" s="3">
        <v>81</v>
      </c>
      <c r="W145" s="3">
        <v>590</v>
      </c>
      <c r="X145" s="3">
        <v>550</v>
      </c>
      <c r="Y145" s="3">
        <v>52446</v>
      </c>
      <c r="Z145" s="3">
        <v>199</v>
      </c>
      <c r="AA145" s="3">
        <v>0</v>
      </c>
      <c r="AB145" s="3">
        <v>0</v>
      </c>
      <c r="AC145" s="3">
        <v>199</v>
      </c>
      <c r="AD145" s="3">
        <v>53</v>
      </c>
      <c r="AE145" s="3">
        <v>47</v>
      </c>
      <c r="AF145" s="3">
        <v>407</v>
      </c>
      <c r="AG145" s="3">
        <v>437</v>
      </c>
      <c r="AH145" s="3">
        <v>2023</v>
      </c>
      <c r="AI145" s="3">
        <v>33</v>
      </c>
      <c r="AJ145" s="3">
        <v>650</v>
      </c>
      <c r="AK145" s="3">
        <v>134</v>
      </c>
      <c r="AL145" s="3">
        <v>105</v>
      </c>
      <c r="AM145" s="3">
        <v>35</v>
      </c>
      <c r="AN145" s="3">
        <v>102</v>
      </c>
      <c r="AO145" s="3">
        <v>742</v>
      </c>
      <c r="AP145" s="3">
        <v>1269</v>
      </c>
      <c r="AQ145" s="3">
        <v>105</v>
      </c>
      <c r="AR145" s="2">
        <f t="shared" si="19"/>
        <v>1.2811997857525441</v>
      </c>
      <c r="AS145" s="3">
        <v>493</v>
      </c>
      <c r="AT145" s="3">
        <v>0</v>
      </c>
      <c r="AU145" s="3">
        <v>34</v>
      </c>
      <c r="AV145" s="3">
        <v>13811</v>
      </c>
      <c r="AW145" s="3">
        <v>4049</v>
      </c>
      <c r="AX145" s="3">
        <f t="shared" si="20"/>
        <v>3.4109656705359348</v>
      </c>
      <c r="AY145" s="2">
        <v>0.29899999999999999</v>
      </c>
      <c r="AZ145" s="3"/>
      <c r="BA145" s="3"/>
      <c r="BB145" s="3"/>
      <c r="BC145" s="3"/>
      <c r="BI145" s="3"/>
      <c r="BM145" s="3"/>
      <c r="BN145" s="3"/>
      <c r="BO145" s="3"/>
      <c r="CE145" s="2"/>
    </row>
    <row r="146" spans="1:86" x14ac:dyDescent="0.3">
      <c r="A146" s="2" t="s">
        <v>229</v>
      </c>
      <c r="B146" s="2">
        <f t="shared" si="21"/>
        <v>7.0999999999999979</v>
      </c>
      <c r="D146" s="2">
        <v>199</v>
      </c>
      <c r="E146" s="2">
        <v>6.99</v>
      </c>
      <c r="F146" s="2" t="s">
        <v>87</v>
      </c>
      <c r="G146" s="2">
        <v>1.8547000000000001E-2</v>
      </c>
      <c r="H146" s="2">
        <v>-1.1256E-2</v>
      </c>
      <c r="I146" s="2">
        <v>9.5080000000000008E-3</v>
      </c>
      <c r="J146" s="2">
        <v>9.6647999999999998E-2</v>
      </c>
      <c r="K146" s="3">
        <v>39005</v>
      </c>
      <c r="L146" s="2">
        <v>1.46</v>
      </c>
      <c r="M146" s="3">
        <v>6</v>
      </c>
      <c r="N146" s="3">
        <v>125</v>
      </c>
      <c r="O146" s="3">
        <v>0</v>
      </c>
      <c r="P146" s="3">
        <v>15</v>
      </c>
      <c r="Q146" s="3">
        <v>805</v>
      </c>
      <c r="R146" s="3">
        <v>283</v>
      </c>
      <c r="S146" s="3">
        <v>1895</v>
      </c>
      <c r="T146" s="3">
        <v>4023</v>
      </c>
      <c r="U146" s="3">
        <v>2233</v>
      </c>
      <c r="V146" s="3">
        <v>40</v>
      </c>
      <c r="W146" s="3">
        <v>545</v>
      </c>
      <c r="X146" s="3">
        <v>575</v>
      </c>
      <c r="Y146" s="3">
        <v>54115</v>
      </c>
      <c r="Z146" s="3">
        <v>156</v>
      </c>
      <c r="AA146" s="3">
        <v>30</v>
      </c>
      <c r="AB146" s="3">
        <v>23</v>
      </c>
      <c r="AC146" s="3">
        <v>286</v>
      </c>
      <c r="AD146" s="3">
        <v>53</v>
      </c>
      <c r="AE146" s="3">
        <v>20</v>
      </c>
      <c r="AF146" s="3">
        <v>376</v>
      </c>
      <c r="AG146" s="3">
        <v>383</v>
      </c>
      <c r="AH146" s="3">
        <v>2017</v>
      </c>
      <c r="AI146" s="3"/>
      <c r="AJ146" s="3">
        <v>822</v>
      </c>
      <c r="AK146" s="3">
        <v>0</v>
      </c>
      <c r="AL146" s="3">
        <v>48</v>
      </c>
      <c r="AM146" s="3">
        <v>64</v>
      </c>
      <c r="AN146" s="3">
        <v>146</v>
      </c>
      <c r="AO146" s="3">
        <v>639</v>
      </c>
      <c r="AP146" s="3">
        <v>1270</v>
      </c>
      <c r="AQ146" s="3">
        <v>95</v>
      </c>
      <c r="AR146" s="2">
        <f t="shared" si="19"/>
        <v>1.1783641160949867</v>
      </c>
      <c r="AS146" s="3">
        <v>578</v>
      </c>
      <c r="AT146" s="3">
        <v>0</v>
      </c>
      <c r="AU146" s="3">
        <v>0</v>
      </c>
      <c r="AV146" s="3">
        <v>14483</v>
      </c>
      <c r="AW146" s="3">
        <v>4158</v>
      </c>
      <c r="AX146" s="3">
        <f t="shared" si="20"/>
        <v>3.4831649831649831</v>
      </c>
      <c r="AY146" s="2">
        <v>0.29499999999999998</v>
      </c>
      <c r="AZ146" s="3"/>
      <c r="BA146" s="3"/>
      <c r="BB146" s="3"/>
      <c r="BC146" s="3"/>
      <c r="BI146" s="3"/>
      <c r="BM146" s="3"/>
      <c r="BN146" s="3"/>
      <c r="BO146" s="3"/>
      <c r="CE146" s="2"/>
    </row>
    <row r="147" spans="1:86" x14ac:dyDescent="0.3">
      <c r="A147" s="2" t="s">
        <v>230</v>
      </c>
      <c r="B147" s="2">
        <f t="shared" si="21"/>
        <v>7.1499999999999986</v>
      </c>
      <c r="D147" s="2">
        <v>199.5</v>
      </c>
      <c r="E147" s="2">
        <v>6.99</v>
      </c>
      <c r="F147" s="2" t="s">
        <v>87</v>
      </c>
      <c r="G147" s="2">
        <v>1.8547000000000001E-2</v>
      </c>
      <c r="H147" s="2">
        <v>-1.1256E-2</v>
      </c>
      <c r="I147" s="2">
        <v>9.5080000000000008E-3</v>
      </c>
      <c r="J147" s="2">
        <v>9.6647999999999998E-2</v>
      </c>
      <c r="K147" s="3">
        <v>38399</v>
      </c>
      <c r="L147" s="2">
        <v>1.42</v>
      </c>
      <c r="M147" s="3">
        <v>19</v>
      </c>
      <c r="N147" s="3">
        <v>119</v>
      </c>
      <c r="O147" s="3">
        <v>0</v>
      </c>
      <c r="P147" s="3">
        <v>51</v>
      </c>
      <c r="Q147" s="3">
        <v>821</v>
      </c>
      <c r="R147" s="3">
        <v>320</v>
      </c>
      <c r="S147" s="3">
        <v>1941</v>
      </c>
      <c r="T147" s="3">
        <v>4089</v>
      </c>
      <c r="U147" s="3">
        <v>2309</v>
      </c>
      <c r="V147" s="3">
        <v>71</v>
      </c>
      <c r="W147" s="3">
        <v>545</v>
      </c>
      <c r="X147" s="3">
        <v>536</v>
      </c>
      <c r="Y147" s="3">
        <v>52710</v>
      </c>
      <c r="Z147" s="3">
        <v>296</v>
      </c>
      <c r="AA147" s="3">
        <v>42</v>
      </c>
      <c r="AB147" s="3">
        <v>111</v>
      </c>
      <c r="AC147" s="3">
        <v>281</v>
      </c>
      <c r="AD147" s="3">
        <v>124</v>
      </c>
      <c r="AE147" s="3">
        <v>55</v>
      </c>
      <c r="AF147" s="3">
        <v>461</v>
      </c>
      <c r="AG147" s="3">
        <v>329</v>
      </c>
      <c r="AH147" s="3">
        <v>2109</v>
      </c>
      <c r="AI147" s="3">
        <v>80</v>
      </c>
      <c r="AJ147" s="3">
        <v>817</v>
      </c>
      <c r="AK147" s="3">
        <v>0</v>
      </c>
      <c r="AL147" s="3">
        <v>110</v>
      </c>
      <c r="AM147" s="3">
        <v>27</v>
      </c>
      <c r="AN147" s="3">
        <v>127</v>
      </c>
      <c r="AO147" s="3">
        <v>581</v>
      </c>
      <c r="AP147" s="3">
        <v>1310</v>
      </c>
      <c r="AQ147" s="3">
        <v>80</v>
      </c>
      <c r="AR147" s="2">
        <f t="shared" si="19"/>
        <v>1.1895929933024214</v>
      </c>
      <c r="AS147" s="3">
        <v>419</v>
      </c>
      <c r="AT147" s="3">
        <v>0</v>
      </c>
      <c r="AU147" s="3">
        <v>43</v>
      </c>
      <c r="AV147" s="3">
        <v>14370</v>
      </c>
      <c r="AW147" s="3">
        <v>4244</v>
      </c>
      <c r="AX147" s="3">
        <f t="shared" si="20"/>
        <v>3.385956644674835</v>
      </c>
      <c r="AY147" s="2">
        <v>0.28799999999999998</v>
      </c>
      <c r="AZ147" s="3"/>
      <c r="BA147" s="3"/>
      <c r="BB147" s="3"/>
      <c r="BC147" s="3"/>
      <c r="BI147" s="3"/>
      <c r="BM147" s="3"/>
      <c r="BN147" s="3"/>
      <c r="BO147" s="3"/>
      <c r="CE147" s="2"/>
    </row>
    <row r="148" spans="1:86" x14ac:dyDescent="0.3">
      <c r="A148" s="2" t="s">
        <v>231</v>
      </c>
      <c r="B148" s="2">
        <f t="shared" si="21"/>
        <v>7.1999999999999993</v>
      </c>
      <c r="D148" s="2">
        <v>200</v>
      </c>
      <c r="E148" s="2">
        <v>6.98</v>
      </c>
      <c r="F148" s="2" t="s">
        <v>87</v>
      </c>
      <c r="G148" s="2">
        <v>1.8547000000000001E-2</v>
      </c>
      <c r="H148" s="2">
        <v>-1.1256E-2</v>
      </c>
      <c r="I148" s="2">
        <v>9.5080000000000008E-3</v>
      </c>
      <c r="J148" s="2">
        <v>9.6647999999999998E-2</v>
      </c>
      <c r="K148" s="3">
        <v>39334</v>
      </c>
      <c r="L148" s="2">
        <v>1.5</v>
      </c>
      <c r="M148" s="3">
        <v>33</v>
      </c>
      <c r="N148" s="3">
        <v>123</v>
      </c>
      <c r="O148" s="3">
        <v>0</v>
      </c>
      <c r="P148" s="3">
        <v>41</v>
      </c>
      <c r="Q148" s="3">
        <v>921</v>
      </c>
      <c r="R148" s="3">
        <v>235</v>
      </c>
      <c r="S148" s="3">
        <v>1941</v>
      </c>
      <c r="T148" s="3">
        <v>3871</v>
      </c>
      <c r="U148" s="3">
        <v>2166</v>
      </c>
      <c r="V148" s="3">
        <v>71</v>
      </c>
      <c r="W148" s="3">
        <v>563</v>
      </c>
      <c r="X148" s="3">
        <v>562</v>
      </c>
      <c r="Y148" s="3">
        <v>53456</v>
      </c>
      <c r="Z148" s="3">
        <v>373</v>
      </c>
      <c r="AA148" s="3">
        <v>0</v>
      </c>
      <c r="AB148" s="3">
        <v>72</v>
      </c>
      <c r="AC148" s="3">
        <v>228</v>
      </c>
      <c r="AD148" s="3">
        <v>162</v>
      </c>
      <c r="AE148" s="3">
        <v>92</v>
      </c>
      <c r="AF148" s="3">
        <v>443</v>
      </c>
      <c r="AG148" s="3">
        <v>362</v>
      </c>
      <c r="AH148" s="3">
        <v>2021</v>
      </c>
      <c r="AI148" s="3">
        <v>119</v>
      </c>
      <c r="AJ148" s="3">
        <v>893</v>
      </c>
      <c r="AK148" s="3">
        <v>0</v>
      </c>
      <c r="AL148" s="3">
        <v>175</v>
      </c>
      <c r="AM148" s="3">
        <v>18</v>
      </c>
      <c r="AN148" s="3">
        <v>72</v>
      </c>
      <c r="AO148" s="3">
        <v>633</v>
      </c>
      <c r="AP148" s="3">
        <v>1264</v>
      </c>
      <c r="AQ148" s="3">
        <v>113</v>
      </c>
      <c r="AR148" s="2">
        <f t="shared" si="19"/>
        <v>1.1159196290571871</v>
      </c>
      <c r="AS148" s="3">
        <v>348</v>
      </c>
      <c r="AT148" s="3">
        <v>17</v>
      </c>
      <c r="AU148" s="3">
        <v>41</v>
      </c>
      <c r="AV148" s="3">
        <v>14336</v>
      </c>
      <c r="AW148" s="3">
        <v>4310</v>
      </c>
      <c r="AX148" s="3">
        <f t="shared" si="20"/>
        <v>3.326218097447796</v>
      </c>
      <c r="AY148" s="2">
        <v>0.29599999999999999</v>
      </c>
      <c r="AZ148" s="3"/>
      <c r="BA148" s="3"/>
      <c r="BB148" s="3"/>
      <c r="BC148" s="3"/>
      <c r="BI148" s="3"/>
      <c r="BM148" s="3"/>
      <c r="BN148" s="3"/>
      <c r="BO148" s="3"/>
      <c r="CE148" s="2"/>
    </row>
    <row r="149" spans="1:86" x14ac:dyDescent="0.3">
      <c r="A149" s="2" t="s">
        <v>232</v>
      </c>
      <c r="B149" s="2">
        <f t="shared" si="21"/>
        <v>7.25</v>
      </c>
      <c r="D149" s="2">
        <v>200.5</v>
      </c>
      <c r="E149" s="2">
        <v>6.99</v>
      </c>
      <c r="F149" s="2" t="s">
        <v>87</v>
      </c>
      <c r="G149" s="2">
        <v>1.8547000000000001E-2</v>
      </c>
      <c r="H149" s="2">
        <v>-1.1256E-2</v>
      </c>
      <c r="I149" s="2">
        <v>9.5080000000000008E-3</v>
      </c>
      <c r="J149" s="2">
        <v>9.6647999999999998E-2</v>
      </c>
      <c r="K149" s="3">
        <v>39351</v>
      </c>
      <c r="L149" s="2">
        <v>1.43</v>
      </c>
      <c r="M149" s="3">
        <v>33</v>
      </c>
      <c r="N149" s="3">
        <v>131</v>
      </c>
      <c r="O149" s="3">
        <v>0</v>
      </c>
      <c r="P149" s="3">
        <v>21</v>
      </c>
      <c r="Q149" s="3">
        <v>879</v>
      </c>
      <c r="R149" s="3">
        <v>285</v>
      </c>
      <c r="S149" s="3">
        <v>1892</v>
      </c>
      <c r="T149" s="3">
        <v>4059</v>
      </c>
      <c r="U149" s="3">
        <v>2509</v>
      </c>
      <c r="V149" s="3">
        <v>131</v>
      </c>
      <c r="W149" s="3">
        <v>488</v>
      </c>
      <c r="X149" s="3">
        <v>508</v>
      </c>
      <c r="Y149" s="3">
        <v>52976</v>
      </c>
      <c r="Z149" s="3">
        <v>109</v>
      </c>
      <c r="AA149" s="3">
        <v>0</v>
      </c>
      <c r="AB149" s="3">
        <v>44</v>
      </c>
      <c r="AC149" s="3">
        <v>209</v>
      </c>
      <c r="AD149" s="3">
        <v>96</v>
      </c>
      <c r="AE149" s="3">
        <v>68</v>
      </c>
      <c r="AF149" s="3">
        <v>429</v>
      </c>
      <c r="AG149" s="3">
        <v>478</v>
      </c>
      <c r="AH149" s="3">
        <v>2079</v>
      </c>
      <c r="AI149" s="3">
        <v>65</v>
      </c>
      <c r="AJ149" s="3">
        <v>768</v>
      </c>
      <c r="AK149" s="3">
        <v>0</v>
      </c>
      <c r="AL149" s="3">
        <v>89</v>
      </c>
      <c r="AM149" s="3">
        <v>10</v>
      </c>
      <c r="AN149" s="3">
        <v>127</v>
      </c>
      <c r="AO149" s="3">
        <v>697</v>
      </c>
      <c r="AP149" s="3">
        <v>1259</v>
      </c>
      <c r="AQ149" s="3">
        <v>6</v>
      </c>
      <c r="AR149" s="2">
        <f t="shared" si="19"/>
        <v>1.3261099365750528</v>
      </c>
      <c r="AS149" s="3">
        <v>516</v>
      </c>
      <c r="AT149" s="3">
        <v>0</v>
      </c>
      <c r="AU149" s="3">
        <v>77</v>
      </c>
      <c r="AV149" s="3">
        <v>14372</v>
      </c>
      <c r="AW149" s="3">
        <v>4193</v>
      </c>
      <c r="AX149" s="3">
        <f t="shared" si="20"/>
        <v>3.4276174576675413</v>
      </c>
      <c r="AY149" s="2">
        <v>0.29899999999999999</v>
      </c>
      <c r="AZ149" s="3"/>
      <c r="BA149" s="3"/>
      <c r="BB149" s="3"/>
      <c r="BC149" s="3"/>
      <c r="BI149" s="3"/>
      <c r="BM149" s="3"/>
      <c r="BN149" s="3"/>
      <c r="BO149" s="3"/>
      <c r="CE149" s="2"/>
    </row>
    <row r="150" spans="1:86" x14ac:dyDescent="0.3">
      <c r="A150" s="2" t="s">
        <v>233</v>
      </c>
      <c r="B150" s="2">
        <f t="shared" si="21"/>
        <v>7.3000000000000007</v>
      </c>
      <c r="D150" s="2">
        <v>201</v>
      </c>
      <c r="E150" s="2">
        <v>6.99</v>
      </c>
      <c r="F150" s="2" t="s">
        <v>87</v>
      </c>
      <c r="G150" s="2">
        <v>1.8547000000000001E-2</v>
      </c>
      <c r="H150" s="2">
        <v>-1.1256E-2</v>
      </c>
      <c r="I150" s="2">
        <v>9.5080000000000008E-3</v>
      </c>
      <c r="J150" s="2">
        <v>9.6647999999999998E-2</v>
      </c>
      <c r="K150" s="3">
        <v>39284</v>
      </c>
      <c r="L150" s="2">
        <v>1.33</v>
      </c>
      <c r="M150" s="3"/>
      <c r="N150" s="3">
        <v>115</v>
      </c>
      <c r="O150" s="3">
        <v>0</v>
      </c>
      <c r="P150" s="3">
        <v>23</v>
      </c>
      <c r="Q150" s="3">
        <v>880</v>
      </c>
      <c r="R150" s="3">
        <v>314</v>
      </c>
      <c r="S150" s="3">
        <v>2067</v>
      </c>
      <c r="T150" s="3">
        <v>3821</v>
      </c>
      <c r="U150" s="3">
        <v>2298</v>
      </c>
      <c r="V150" s="3">
        <v>44</v>
      </c>
      <c r="W150" s="3">
        <v>667</v>
      </c>
      <c r="X150" s="3">
        <v>594</v>
      </c>
      <c r="Y150" s="3">
        <v>54928</v>
      </c>
      <c r="Z150" s="3">
        <v>212</v>
      </c>
      <c r="AA150" s="3">
        <v>23</v>
      </c>
      <c r="AB150" s="3">
        <v>82</v>
      </c>
      <c r="AC150" s="3">
        <v>203</v>
      </c>
      <c r="AD150" s="3">
        <v>83</v>
      </c>
      <c r="AE150" s="3">
        <v>0</v>
      </c>
      <c r="AF150" s="3">
        <v>425</v>
      </c>
      <c r="AG150" s="3">
        <v>481</v>
      </c>
      <c r="AH150" s="3">
        <v>2028</v>
      </c>
      <c r="AI150" s="3">
        <v>141</v>
      </c>
      <c r="AJ150" s="3">
        <v>695</v>
      </c>
      <c r="AK150" s="3">
        <v>0</v>
      </c>
      <c r="AL150" s="3">
        <v>147</v>
      </c>
      <c r="AM150" s="3">
        <v>56</v>
      </c>
      <c r="AN150" s="3">
        <v>120</v>
      </c>
      <c r="AO150" s="3">
        <v>598</v>
      </c>
      <c r="AP150" s="3">
        <v>1356</v>
      </c>
      <c r="AQ150" s="3">
        <v>90</v>
      </c>
      <c r="AR150" s="2">
        <f t="shared" si="19"/>
        <v>1.111756168359942</v>
      </c>
      <c r="AS150" s="3">
        <v>487</v>
      </c>
      <c r="AT150" s="3">
        <v>0</v>
      </c>
      <c r="AU150" s="3">
        <v>7</v>
      </c>
      <c r="AV150" s="3">
        <v>14863</v>
      </c>
      <c r="AW150" s="3">
        <v>4335</v>
      </c>
      <c r="AX150" s="3">
        <f t="shared" si="20"/>
        <v>3.4286043829296426</v>
      </c>
      <c r="AY150" s="2">
        <v>0.28899999999999998</v>
      </c>
      <c r="AZ150" s="3"/>
      <c r="BA150" s="3"/>
      <c r="BB150" s="3"/>
      <c r="BC150" s="3"/>
      <c r="BI150" s="3"/>
      <c r="BM150" s="3"/>
      <c r="BN150" s="3"/>
      <c r="BO150" s="3"/>
      <c r="CE150" s="2"/>
    </row>
    <row r="151" spans="1:86" x14ac:dyDescent="0.3">
      <c r="A151" s="2" t="s">
        <v>234</v>
      </c>
      <c r="B151" s="2">
        <f t="shared" si="21"/>
        <v>7.3499999999999979</v>
      </c>
      <c r="D151" s="2">
        <v>201.5</v>
      </c>
      <c r="E151" s="2">
        <v>6.99</v>
      </c>
      <c r="F151" s="2" t="s">
        <v>87</v>
      </c>
      <c r="G151" s="2">
        <v>1.8547000000000001E-2</v>
      </c>
      <c r="H151" s="2">
        <v>-1.1256E-2</v>
      </c>
      <c r="I151" s="2">
        <v>9.5080000000000008E-3</v>
      </c>
      <c r="J151" s="2">
        <v>9.6647999999999998E-2</v>
      </c>
      <c r="K151" s="3">
        <v>40568</v>
      </c>
      <c r="L151" s="2">
        <v>1.32</v>
      </c>
      <c r="M151" s="3">
        <v>16</v>
      </c>
      <c r="N151" s="3">
        <v>161</v>
      </c>
      <c r="O151" s="3">
        <v>0</v>
      </c>
      <c r="P151" s="3">
        <v>54</v>
      </c>
      <c r="Q151" s="3">
        <v>884</v>
      </c>
      <c r="R151" s="3">
        <v>281</v>
      </c>
      <c r="S151" s="3">
        <v>2022</v>
      </c>
      <c r="T151" s="3">
        <v>4294</v>
      </c>
      <c r="U151" s="3">
        <v>2573</v>
      </c>
      <c r="V151" s="3">
        <v>76</v>
      </c>
      <c r="W151" s="3">
        <v>485</v>
      </c>
      <c r="X151" s="3">
        <v>575</v>
      </c>
      <c r="Y151" s="3">
        <v>56498</v>
      </c>
      <c r="Z151" s="3">
        <v>81</v>
      </c>
      <c r="AA151" s="3">
        <v>29</v>
      </c>
      <c r="AB151" s="3">
        <v>0</v>
      </c>
      <c r="AC151" s="3">
        <v>289</v>
      </c>
      <c r="AD151" s="3">
        <v>72</v>
      </c>
      <c r="AE151" s="3">
        <v>70</v>
      </c>
      <c r="AF151" s="3">
        <v>478</v>
      </c>
      <c r="AG151" s="3">
        <v>477</v>
      </c>
      <c r="AH151" s="3">
        <v>2163</v>
      </c>
      <c r="AI151" s="3">
        <v>89</v>
      </c>
      <c r="AJ151" s="3">
        <v>660</v>
      </c>
      <c r="AK151" s="3">
        <v>0</v>
      </c>
      <c r="AL151" s="3">
        <v>56</v>
      </c>
      <c r="AM151" s="3">
        <v>47</v>
      </c>
      <c r="AN151" s="3">
        <v>178</v>
      </c>
      <c r="AO151" s="3">
        <v>740</v>
      </c>
      <c r="AP151" s="3">
        <v>1290</v>
      </c>
      <c r="AQ151" s="3">
        <v>64</v>
      </c>
      <c r="AR151" s="2">
        <f t="shared" si="19"/>
        <v>1.2725024727992087</v>
      </c>
      <c r="AS151" s="3">
        <v>680</v>
      </c>
      <c r="AT151" s="3">
        <v>15</v>
      </c>
      <c r="AU151" s="3">
        <v>110</v>
      </c>
      <c r="AV151" s="3">
        <v>14588</v>
      </c>
      <c r="AW151" s="3">
        <v>4208</v>
      </c>
      <c r="AX151" s="3">
        <f t="shared" si="20"/>
        <v>3.4667300380228139</v>
      </c>
      <c r="AY151" s="2">
        <v>0.29599999999999999</v>
      </c>
      <c r="AZ151" s="3"/>
      <c r="BA151" s="3"/>
      <c r="BB151" s="3"/>
      <c r="BC151" s="3"/>
      <c r="BI151" s="3"/>
      <c r="BM151" s="3"/>
      <c r="BN151" s="3"/>
      <c r="BO151" s="3"/>
      <c r="CE151" s="2"/>
    </row>
    <row r="152" spans="1:86" x14ac:dyDescent="0.3">
      <c r="A152" s="2" t="s">
        <v>235</v>
      </c>
      <c r="B152" s="2">
        <f t="shared" si="21"/>
        <v>7.3999999999999986</v>
      </c>
      <c r="D152" s="2">
        <v>202</v>
      </c>
      <c r="E152" s="2">
        <v>6.98</v>
      </c>
      <c r="F152" s="2" t="s">
        <v>87</v>
      </c>
      <c r="G152" s="2">
        <v>1.8547000000000001E-2</v>
      </c>
      <c r="H152" s="2">
        <v>-1.1256E-2</v>
      </c>
      <c r="I152" s="2">
        <v>9.5080000000000008E-3</v>
      </c>
      <c r="J152" s="2">
        <v>9.6647999999999998E-2</v>
      </c>
      <c r="K152" s="3">
        <v>40915</v>
      </c>
      <c r="L152" s="2">
        <v>1.46</v>
      </c>
      <c r="M152" s="3">
        <v>14</v>
      </c>
      <c r="N152" s="3">
        <v>186</v>
      </c>
      <c r="O152" s="3">
        <v>0</v>
      </c>
      <c r="P152" s="3">
        <v>31</v>
      </c>
      <c r="Q152" s="3">
        <v>780</v>
      </c>
      <c r="R152" s="3">
        <v>272</v>
      </c>
      <c r="S152" s="3">
        <v>2185</v>
      </c>
      <c r="T152" s="3">
        <v>4326</v>
      </c>
      <c r="U152" s="3">
        <v>2844</v>
      </c>
      <c r="V152" s="3">
        <v>77</v>
      </c>
      <c r="W152" s="3">
        <v>485</v>
      </c>
      <c r="X152" s="3">
        <v>631</v>
      </c>
      <c r="Y152" s="3">
        <v>56743</v>
      </c>
      <c r="Z152" s="3">
        <v>213</v>
      </c>
      <c r="AA152" s="3">
        <v>0</v>
      </c>
      <c r="AB152" s="3">
        <v>49</v>
      </c>
      <c r="AC152" s="3">
        <v>253</v>
      </c>
      <c r="AD152" s="3">
        <v>47</v>
      </c>
      <c r="AE152" s="3">
        <v>0</v>
      </c>
      <c r="AF152" s="3">
        <v>413</v>
      </c>
      <c r="AG152" s="3">
        <v>382</v>
      </c>
      <c r="AH152" s="3">
        <v>2049</v>
      </c>
      <c r="AI152" s="3">
        <v>114</v>
      </c>
      <c r="AJ152" s="3">
        <v>836</v>
      </c>
      <c r="AK152" s="3">
        <v>231</v>
      </c>
      <c r="AL152" s="3">
        <v>50</v>
      </c>
      <c r="AM152" s="3">
        <v>53</v>
      </c>
      <c r="AN152" s="3">
        <v>185</v>
      </c>
      <c r="AO152" s="3">
        <v>673</v>
      </c>
      <c r="AP152" s="3">
        <v>1290</v>
      </c>
      <c r="AQ152" s="3">
        <v>42</v>
      </c>
      <c r="AR152" s="2">
        <f t="shared" si="19"/>
        <v>1.3016018306636155</v>
      </c>
      <c r="AS152" s="3">
        <v>541</v>
      </c>
      <c r="AT152" s="3">
        <v>10</v>
      </c>
      <c r="AU152" s="3">
        <v>39</v>
      </c>
      <c r="AV152" s="3">
        <v>14539</v>
      </c>
      <c r="AW152" s="3">
        <v>4216</v>
      </c>
      <c r="AX152" s="3">
        <f t="shared" si="20"/>
        <v>3.4485294117647061</v>
      </c>
      <c r="AY152" s="2">
        <v>0.30199999999999999</v>
      </c>
      <c r="AZ152" s="3"/>
      <c r="BA152" s="3"/>
      <c r="BB152" s="3"/>
      <c r="BC152" s="3"/>
      <c r="BI152" s="3"/>
      <c r="BM152" s="3"/>
      <c r="BN152" s="3"/>
      <c r="BO152" s="3"/>
      <c r="CE152" s="2"/>
    </row>
    <row r="153" spans="1:86" x14ac:dyDescent="0.3">
      <c r="A153" s="2" t="s">
        <v>236</v>
      </c>
      <c r="B153" s="2">
        <f t="shared" si="21"/>
        <v>7.4499999999999993</v>
      </c>
      <c r="D153" s="2">
        <v>202.5</v>
      </c>
      <c r="E153" s="2">
        <v>6.99</v>
      </c>
      <c r="F153" s="2" t="s">
        <v>87</v>
      </c>
      <c r="G153" s="2">
        <v>1.8547000000000001E-2</v>
      </c>
      <c r="H153" s="2">
        <v>-1.1256E-2</v>
      </c>
      <c r="I153" s="2">
        <v>9.5080000000000008E-3</v>
      </c>
      <c r="J153" s="2">
        <v>9.6647999999999998E-2</v>
      </c>
      <c r="K153" s="3">
        <v>39970</v>
      </c>
      <c r="L153" s="2">
        <v>1.34</v>
      </c>
      <c r="M153" s="3">
        <v>23</v>
      </c>
      <c r="N153" s="3">
        <v>184</v>
      </c>
      <c r="O153" s="3">
        <v>0</v>
      </c>
      <c r="P153" s="3">
        <v>48</v>
      </c>
      <c r="Q153" s="3">
        <v>740</v>
      </c>
      <c r="R153" s="3">
        <v>251</v>
      </c>
      <c r="S153" s="3">
        <v>2134</v>
      </c>
      <c r="T153" s="3">
        <v>4363</v>
      </c>
      <c r="U153" s="3">
        <v>2399</v>
      </c>
      <c r="V153" s="3">
        <v>58</v>
      </c>
      <c r="W153" s="3">
        <v>533</v>
      </c>
      <c r="X153" s="3">
        <v>596</v>
      </c>
      <c r="Y153" s="3">
        <v>55750</v>
      </c>
      <c r="Z153" s="3">
        <v>163</v>
      </c>
      <c r="AA153" s="3">
        <v>17</v>
      </c>
      <c r="AB153" s="3">
        <v>20</v>
      </c>
      <c r="AC153" s="3">
        <v>216</v>
      </c>
      <c r="AD153" s="3">
        <v>101</v>
      </c>
      <c r="AE153" s="3">
        <v>0</v>
      </c>
      <c r="AF153" s="3">
        <v>422</v>
      </c>
      <c r="AG153" s="3">
        <v>424</v>
      </c>
      <c r="AH153" s="3">
        <v>1962</v>
      </c>
      <c r="AI153" s="3">
        <v>150</v>
      </c>
      <c r="AJ153" s="3">
        <v>829</v>
      </c>
      <c r="AK153" s="3">
        <v>251</v>
      </c>
      <c r="AL153" s="3">
        <v>67</v>
      </c>
      <c r="AM153" s="3">
        <v>53</v>
      </c>
      <c r="AN153" s="3">
        <v>147</v>
      </c>
      <c r="AO153" s="3">
        <v>580</v>
      </c>
      <c r="AP153" s="3">
        <v>1335</v>
      </c>
      <c r="AQ153" s="3">
        <v>155</v>
      </c>
      <c r="AR153" s="2">
        <f t="shared" si="19"/>
        <v>1.1241799437675726</v>
      </c>
      <c r="AS153" s="3">
        <v>559</v>
      </c>
      <c r="AT153" s="3">
        <v>16</v>
      </c>
      <c r="AU153" s="3">
        <v>78</v>
      </c>
      <c r="AV153" s="3">
        <v>14045</v>
      </c>
      <c r="AW153" s="3">
        <v>4172</v>
      </c>
      <c r="AX153" s="3">
        <f t="shared" si="20"/>
        <v>3.3664908916586769</v>
      </c>
      <c r="AY153" s="2">
        <v>0.29499999999999998</v>
      </c>
      <c r="AZ153" s="3"/>
      <c r="BA153" s="3"/>
      <c r="BB153" s="3"/>
      <c r="BC153" s="3"/>
      <c r="BI153" s="3"/>
      <c r="BM153" s="3"/>
      <c r="BN153" s="3"/>
      <c r="BO153" s="3"/>
      <c r="CE153" s="2"/>
    </row>
    <row r="154" spans="1:86" x14ac:dyDescent="0.3">
      <c r="A154" s="2" t="s">
        <v>237</v>
      </c>
      <c r="B154" s="2">
        <f t="shared" si="21"/>
        <v>7.5</v>
      </c>
      <c r="C154" s="2">
        <f>AVERAGE(B154:B163)</f>
        <v>7.7249999999999988</v>
      </c>
      <c r="D154" s="2">
        <v>203</v>
      </c>
      <c r="E154" s="2">
        <v>6.99</v>
      </c>
      <c r="F154" s="2" t="s">
        <v>87</v>
      </c>
      <c r="G154" s="2">
        <v>1.8547000000000001E-2</v>
      </c>
      <c r="H154" s="2">
        <v>-1.1256E-2</v>
      </c>
      <c r="I154" s="2">
        <v>9.5080000000000008E-3</v>
      </c>
      <c r="J154" s="2">
        <v>9.6647999999999998E-2</v>
      </c>
      <c r="K154" s="3">
        <v>39827</v>
      </c>
      <c r="L154" s="2">
        <v>1.41</v>
      </c>
      <c r="M154" s="3">
        <v>35</v>
      </c>
      <c r="N154" s="3">
        <v>184</v>
      </c>
      <c r="O154" s="3">
        <v>0</v>
      </c>
      <c r="P154" s="3">
        <v>43</v>
      </c>
      <c r="Q154" s="3">
        <v>688</v>
      </c>
      <c r="R154" s="3">
        <v>277</v>
      </c>
      <c r="S154" s="3">
        <v>2041</v>
      </c>
      <c r="T154" s="3">
        <v>4221</v>
      </c>
      <c r="U154" s="3">
        <v>2457</v>
      </c>
      <c r="V154" s="3">
        <v>77</v>
      </c>
      <c r="W154" s="3">
        <v>591</v>
      </c>
      <c r="X154" s="3">
        <v>559</v>
      </c>
      <c r="Y154" s="3">
        <v>54667</v>
      </c>
      <c r="Z154" s="3">
        <v>319</v>
      </c>
      <c r="AA154" s="3">
        <v>12</v>
      </c>
      <c r="AB154" s="3">
        <v>0</v>
      </c>
      <c r="AC154" s="3">
        <v>291</v>
      </c>
      <c r="AD154" s="3">
        <v>113</v>
      </c>
      <c r="AE154" s="3">
        <v>56</v>
      </c>
      <c r="AF154" s="3">
        <v>426</v>
      </c>
      <c r="AG154" s="3">
        <v>430</v>
      </c>
      <c r="AH154" s="3">
        <v>2121</v>
      </c>
      <c r="AI154" s="3">
        <v>140</v>
      </c>
      <c r="AJ154" s="3">
        <v>665</v>
      </c>
      <c r="AK154" s="3">
        <v>0</v>
      </c>
      <c r="AL154" s="3">
        <v>87</v>
      </c>
      <c r="AM154" s="3">
        <v>41</v>
      </c>
      <c r="AN154" s="3">
        <v>80</v>
      </c>
      <c r="AO154" s="3">
        <v>713</v>
      </c>
      <c r="AP154" s="3">
        <v>1288</v>
      </c>
      <c r="AQ154" s="3">
        <v>155</v>
      </c>
      <c r="AR154" s="2">
        <f t="shared" si="19"/>
        <v>1.2038216560509554</v>
      </c>
      <c r="AS154" s="3">
        <v>426</v>
      </c>
      <c r="AT154" s="3">
        <v>8</v>
      </c>
      <c r="AU154" s="3">
        <v>80</v>
      </c>
      <c r="AV154" s="3">
        <v>14383</v>
      </c>
      <c r="AW154" s="3">
        <v>4145</v>
      </c>
      <c r="AX154" s="3">
        <f t="shared" si="20"/>
        <v>3.4699638118214717</v>
      </c>
      <c r="AY154" s="2">
        <v>0.29799999999999999</v>
      </c>
      <c r="AZ154" s="3">
        <f t="shared" ref="AZ154:CC154" si="24">AVERAGE(M154:M163)</f>
        <v>30.777777777777779</v>
      </c>
      <c r="BA154" s="3">
        <f t="shared" si="24"/>
        <v>177.9</v>
      </c>
      <c r="BB154" s="3">
        <f t="shared" si="24"/>
        <v>2.6</v>
      </c>
      <c r="BC154" s="3">
        <f t="shared" si="24"/>
        <v>55.4</v>
      </c>
      <c r="BD154" s="3">
        <f t="shared" si="24"/>
        <v>758</v>
      </c>
      <c r="BE154" s="3">
        <f t="shared" si="24"/>
        <v>299</v>
      </c>
      <c r="BF154" s="3">
        <f t="shared" si="24"/>
        <v>2218.1</v>
      </c>
      <c r="BG154" s="3">
        <f t="shared" si="24"/>
        <v>4412.1000000000004</v>
      </c>
      <c r="BH154" s="3">
        <f t="shared" si="24"/>
        <v>2623.2</v>
      </c>
      <c r="BI154" s="3">
        <f t="shared" si="24"/>
        <v>107.8</v>
      </c>
      <c r="BJ154" s="3">
        <f t="shared" si="24"/>
        <v>543.5</v>
      </c>
      <c r="BK154" s="3">
        <f t="shared" si="24"/>
        <v>601.1</v>
      </c>
      <c r="BL154" s="3">
        <f t="shared" si="24"/>
        <v>56206.5</v>
      </c>
      <c r="BM154" s="3">
        <f t="shared" si="24"/>
        <v>194.3</v>
      </c>
      <c r="BN154" s="3">
        <f t="shared" si="24"/>
        <v>19.399999999999999</v>
      </c>
      <c r="BO154" s="3">
        <f t="shared" si="24"/>
        <v>55</v>
      </c>
      <c r="BP154" s="3">
        <f t="shared" si="24"/>
        <v>284.2</v>
      </c>
      <c r="BQ154" s="3">
        <f t="shared" si="24"/>
        <v>73.599999999999994</v>
      </c>
      <c r="BR154" s="3">
        <f t="shared" si="24"/>
        <v>39.4</v>
      </c>
      <c r="BS154" s="3">
        <f t="shared" si="24"/>
        <v>454.7</v>
      </c>
      <c r="BT154" s="3">
        <f t="shared" si="24"/>
        <v>436</v>
      </c>
      <c r="BU154" s="3">
        <f t="shared" si="24"/>
        <v>2045.4</v>
      </c>
      <c r="BV154" s="3">
        <f t="shared" si="24"/>
        <v>73.2</v>
      </c>
      <c r="BW154" s="3">
        <f t="shared" si="24"/>
        <v>713.1</v>
      </c>
      <c r="BX154" s="3">
        <f t="shared" si="24"/>
        <v>11.6</v>
      </c>
      <c r="BY154" s="3">
        <f t="shared" si="24"/>
        <v>78.7</v>
      </c>
      <c r="BZ154" s="3">
        <f t="shared" si="24"/>
        <v>40.700000000000003</v>
      </c>
      <c r="CA154" s="3">
        <f t="shared" si="24"/>
        <v>129</v>
      </c>
      <c r="CB154" s="3">
        <f t="shared" si="24"/>
        <v>658.6</v>
      </c>
      <c r="CC154" s="3">
        <f t="shared" si="24"/>
        <v>1313.7</v>
      </c>
      <c r="CD154" s="3">
        <f>AVERAGE(AQ154:AQ163)</f>
        <v>97.3</v>
      </c>
      <c r="CE154" s="2">
        <f>AVERAGE(AR154:AR163)</f>
        <v>1.1825494741500839</v>
      </c>
      <c r="CF154" s="2">
        <f>AVERAGE(AV154:AV163)</f>
        <v>14665</v>
      </c>
      <c r="CG154" s="2">
        <f>AVERAGE(AW154:AW163)</f>
        <v>4200.2</v>
      </c>
      <c r="CH154" s="2">
        <f>AVERAGE(AX154:AX163)</f>
        <v>3.4937321138656374</v>
      </c>
    </row>
    <row r="155" spans="1:86" x14ac:dyDescent="0.3">
      <c r="A155" s="2" t="s">
        <v>238</v>
      </c>
      <c r="B155" s="2">
        <f t="shared" si="21"/>
        <v>7.5500000000000007</v>
      </c>
      <c r="D155" s="2">
        <v>203.5</v>
      </c>
      <c r="E155" s="2">
        <v>7</v>
      </c>
      <c r="F155" s="2" t="s">
        <v>87</v>
      </c>
      <c r="G155" s="2">
        <v>1.8547000000000001E-2</v>
      </c>
      <c r="H155" s="2">
        <v>-1.1256E-2</v>
      </c>
      <c r="I155" s="2">
        <v>9.5080000000000008E-3</v>
      </c>
      <c r="J155" s="2">
        <v>9.6647999999999998E-2</v>
      </c>
      <c r="K155" s="3">
        <v>40721</v>
      </c>
      <c r="L155" s="2">
        <v>1.35</v>
      </c>
      <c r="M155" s="3">
        <v>31</v>
      </c>
      <c r="N155" s="3">
        <v>158</v>
      </c>
      <c r="O155" s="3">
        <v>20</v>
      </c>
      <c r="P155" s="3">
        <v>80</v>
      </c>
      <c r="Q155" s="3">
        <v>851</v>
      </c>
      <c r="R155" s="3">
        <v>308</v>
      </c>
      <c r="S155" s="3">
        <v>2255</v>
      </c>
      <c r="T155" s="3">
        <v>4233</v>
      </c>
      <c r="U155" s="3">
        <v>2596</v>
      </c>
      <c r="V155" s="3">
        <v>117</v>
      </c>
      <c r="W155" s="3">
        <v>526</v>
      </c>
      <c r="X155" s="3">
        <v>577</v>
      </c>
      <c r="Y155" s="3">
        <v>55930</v>
      </c>
      <c r="Z155" s="3">
        <v>149</v>
      </c>
      <c r="AA155" s="3">
        <v>0</v>
      </c>
      <c r="AB155" s="3">
        <v>0</v>
      </c>
      <c r="AC155" s="3">
        <v>289</v>
      </c>
      <c r="AD155" s="3">
        <v>41</v>
      </c>
      <c r="AE155" s="3">
        <v>47</v>
      </c>
      <c r="AF155" s="3">
        <v>488</v>
      </c>
      <c r="AG155" s="3">
        <v>437</v>
      </c>
      <c r="AH155" s="3">
        <v>2034</v>
      </c>
      <c r="AI155" s="3">
        <v>51</v>
      </c>
      <c r="AJ155" s="3">
        <v>638</v>
      </c>
      <c r="AK155" s="3">
        <v>0</v>
      </c>
      <c r="AL155" s="3">
        <v>21</v>
      </c>
      <c r="AM155" s="3">
        <v>31</v>
      </c>
      <c r="AN155" s="3">
        <v>162</v>
      </c>
      <c r="AO155" s="3">
        <v>667</v>
      </c>
      <c r="AP155" s="3">
        <v>1320</v>
      </c>
      <c r="AQ155" s="3">
        <v>126</v>
      </c>
      <c r="AR155" s="2">
        <f t="shared" si="19"/>
        <v>1.1512195121951219</v>
      </c>
      <c r="AS155" s="3">
        <v>560</v>
      </c>
      <c r="AT155" s="3">
        <v>19</v>
      </c>
      <c r="AU155" s="3">
        <v>35</v>
      </c>
      <c r="AV155" s="3">
        <v>14782</v>
      </c>
      <c r="AW155" s="3">
        <v>4379</v>
      </c>
      <c r="AX155" s="3">
        <f t="shared" si="20"/>
        <v>3.3756565425896325</v>
      </c>
      <c r="AY155" s="2">
        <v>0.29699999999999999</v>
      </c>
      <c r="AZ155" s="3"/>
      <c r="BA155" s="3"/>
      <c r="BB155" s="3"/>
      <c r="BC155" s="3"/>
      <c r="BI155" s="3"/>
      <c r="BM155" s="3"/>
      <c r="BN155" s="3"/>
      <c r="BO155" s="3"/>
      <c r="CE155" s="2"/>
    </row>
    <row r="156" spans="1:86" x14ac:dyDescent="0.3">
      <c r="A156" s="2" t="s">
        <v>239</v>
      </c>
      <c r="B156" s="2">
        <f t="shared" si="21"/>
        <v>7.5999999999999979</v>
      </c>
      <c r="D156" s="2">
        <v>204</v>
      </c>
      <c r="E156" s="2">
        <v>7</v>
      </c>
      <c r="F156" s="2" t="s">
        <v>87</v>
      </c>
      <c r="G156" s="2">
        <v>1.8547000000000001E-2</v>
      </c>
      <c r="H156" s="2">
        <v>-1.1256E-2</v>
      </c>
      <c r="I156" s="2">
        <v>9.5080000000000008E-3</v>
      </c>
      <c r="J156" s="2">
        <v>9.6647999999999998E-2</v>
      </c>
      <c r="K156" s="3">
        <v>40613</v>
      </c>
      <c r="L156" s="2">
        <v>1.55</v>
      </c>
      <c r="M156" s="3"/>
      <c r="N156" s="3">
        <v>161</v>
      </c>
      <c r="O156" s="3">
        <v>0</v>
      </c>
      <c r="P156" s="3">
        <v>53</v>
      </c>
      <c r="Q156" s="3">
        <v>758</v>
      </c>
      <c r="R156" s="3">
        <v>278</v>
      </c>
      <c r="S156" s="3">
        <v>2229</v>
      </c>
      <c r="T156" s="3">
        <v>4493</v>
      </c>
      <c r="U156" s="3">
        <v>2549</v>
      </c>
      <c r="V156" s="3">
        <v>137</v>
      </c>
      <c r="W156" s="3">
        <v>516</v>
      </c>
      <c r="X156" s="3">
        <v>618</v>
      </c>
      <c r="Y156" s="3">
        <v>56657</v>
      </c>
      <c r="Z156" s="3">
        <v>201</v>
      </c>
      <c r="AA156" s="3">
        <v>27</v>
      </c>
      <c r="AB156" s="3">
        <v>31</v>
      </c>
      <c r="AC156" s="3">
        <v>286</v>
      </c>
      <c r="AD156" s="3">
        <v>51</v>
      </c>
      <c r="AE156" s="3">
        <v>25</v>
      </c>
      <c r="AF156" s="3">
        <v>474</v>
      </c>
      <c r="AG156" s="3">
        <v>392</v>
      </c>
      <c r="AH156" s="3">
        <v>2066</v>
      </c>
      <c r="AI156" s="3">
        <v>63</v>
      </c>
      <c r="AJ156" s="3">
        <v>605</v>
      </c>
      <c r="AK156" s="3">
        <v>8</v>
      </c>
      <c r="AL156" s="3">
        <v>89</v>
      </c>
      <c r="AM156" s="3">
        <v>35</v>
      </c>
      <c r="AN156" s="3">
        <v>139</v>
      </c>
      <c r="AO156" s="3">
        <v>693</v>
      </c>
      <c r="AP156" s="3">
        <v>1286</v>
      </c>
      <c r="AQ156" s="3">
        <v>51</v>
      </c>
      <c r="AR156" s="2">
        <f t="shared" si="19"/>
        <v>1.1435621354867653</v>
      </c>
      <c r="AS156" s="3">
        <v>518</v>
      </c>
      <c r="AT156" s="3">
        <v>0</v>
      </c>
      <c r="AU156" s="3">
        <v>0</v>
      </c>
      <c r="AV156" s="3">
        <v>14655</v>
      </c>
      <c r="AW156" s="3">
        <v>4322</v>
      </c>
      <c r="AX156" s="3">
        <f t="shared" si="20"/>
        <v>3.3907913003239241</v>
      </c>
      <c r="AY156" s="2">
        <v>0.29499999999999998</v>
      </c>
      <c r="AZ156" s="3"/>
      <c r="BA156" s="3"/>
      <c r="BB156" s="3"/>
      <c r="BC156" s="3"/>
      <c r="BI156" s="3"/>
      <c r="BM156" s="3"/>
      <c r="BN156" s="3"/>
      <c r="BO156" s="3"/>
      <c r="CE156" s="2"/>
    </row>
    <row r="157" spans="1:86" x14ac:dyDescent="0.3">
      <c r="A157" s="2" t="s">
        <v>240</v>
      </c>
      <c r="B157" s="2">
        <f t="shared" si="21"/>
        <v>7.6499999999999986</v>
      </c>
      <c r="D157" s="2">
        <v>204.5</v>
      </c>
      <c r="E157" s="2">
        <v>7</v>
      </c>
      <c r="F157" s="2" t="s">
        <v>87</v>
      </c>
      <c r="G157" s="2">
        <v>1.8547000000000001E-2</v>
      </c>
      <c r="H157" s="2">
        <v>-1.1256E-2</v>
      </c>
      <c r="I157" s="2">
        <v>9.5080000000000008E-3</v>
      </c>
      <c r="J157" s="2">
        <v>9.6647999999999998E-2</v>
      </c>
      <c r="K157" s="3">
        <v>40506</v>
      </c>
      <c r="L157" s="2">
        <v>1.36</v>
      </c>
      <c r="M157" s="3">
        <v>17</v>
      </c>
      <c r="N157" s="3">
        <v>178</v>
      </c>
      <c r="O157" s="3">
        <v>6</v>
      </c>
      <c r="P157" s="3">
        <v>42</v>
      </c>
      <c r="Q157" s="3">
        <v>775</v>
      </c>
      <c r="R157" s="3">
        <v>290</v>
      </c>
      <c r="S157" s="3">
        <v>2173</v>
      </c>
      <c r="T157" s="3">
        <v>4371</v>
      </c>
      <c r="U157" s="3">
        <v>2672</v>
      </c>
      <c r="V157" s="3">
        <v>98</v>
      </c>
      <c r="W157" s="3">
        <v>560</v>
      </c>
      <c r="X157" s="3">
        <v>649</v>
      </c>
      <c r="Y157" s="3">
        <v>55877</v>
      </c>
      <c r="Z157" s="3">
        <v>238</v>
      </c>
      <c r="AA157" s="3">
        <v>0</v>
      </c>
      <c r="AB157" s="3">
        <v>60</v>
      </c>
      <c r="AC157" s="3">
        <v>295</v>
      </c>
      <c r="AD157" s="3">
        <v>73</v>
      </c>
      <c r="AE157" s="3">
        <v>39</v>
      </c>
      <c r="AF157" s="3">
        <v>456</v>
      </c>
      <c r="AG157" s="3">
        <v>458</v>
      </c>
      <c r="AH157" s="3">
        <v>2012</v>
      </c>
      <c r="AI157" s="3">
        <v>85</v>
      </c>
      <c r="AJ157" s="3">
        <v>689</v>
      </c>
      <c r="AK157" s="3">
        <v>75</v>
      </c>
      <c r="AL157" s="3">
        <v>87</v>
      </c>
      <c r="AM157" s="3">
        <v>38</v>
      </c>
      <c r="AN157" s="3">
        <v>148</v>
      </c>
      <c r="AO157" s="3">
        <v>665</v>
      </c>
      <c r="AP157" s="3">
        <v>1269</v>
      </c>
      <c r="AQ157" s="3">
        <v>141</v>
      </c>
      <c r="AR157" s="2">
        <f t="shared" si="19"/>
        <v>1.2296364473078694</v>
      </c>
      <c r="AS157" s="3">
        <v>493</v>
      </c>
      <c r="AT157" s="3">
        <v>0</v>
      </c>
      <c r="AU157" s="3">
        <v>104</v>
      </c>
      <c r="AV157" s="3">
        <v>14360</v>
      </c>
      <c r="AW157" s="3">
        <v>4275</v>
      </c>
      <c r="AX157" s="3">
        <f t="shared" si="20"/>
        <v>3.3590643274853802</v>
      </c>
      <c r="AY157" s="2">
        <v>0.29499999999999998</v>
      </c>
      <c r="AZ157" s="3"/>
      <c r="BA157" s="3"/>
      <c r="BB157" s="3"/>
      <c r="BC157" s="3"/>
      <c r="BI157" s="3"/>
      <c r="BM157" s="3"/>
      <c r="BN157" s="3"/>
      <c r="BO157" s="3"/>
      <c r="CE157" s="2"/>
    </row>
    <row r="158" spans="1:86" x14ac:dyDescent="0.3">
      <c r="A158" s="2" t="s">
        <v>241</v>
      </c>
      <c r="B158" s="2">
        <f t="shared" si="21"/>
        <v>7.6999999999999993</v>
      </c>
      <c r="D158" s="2">
        <v>205</v>
      </c>
      <c r="E158" s="2">
        <v>7.01</v>
      </c>
      <c r="F158" s="2" t="s">
        <v>87</v>
      </c>
      <c r="G158" s="2">
        <v>1.8547000000000001E-2</v>
      </c>
      <c r="H158" s="2">
        <v>-1.1256E-2</v>
      </c>
      <c r="I158" s="2">
        <v>9.5080000000000008E-3</v>
      </c>
      <c r="J158" s="2">
        <v>9.6647999999999998E-2</v>
      </c>
      <c r="K158" s="3">
        <v>39919</v>
      </c>
      <c r="L158" s="2">
        <v>1.38</v>
      </c>
      <c r="M158" s="3">
        <v>46</v>
      </c>
      <c r="N158" s="3">
        <v>175</v>
      </c>
      <c r="O158" s="3">
        <v>0</v>
      </c>
      <c r="P158" s="3">
        <v>67</v>
      </c>
      <c r="Q158" s="3">
        <v>766</v>
      </c>
      <c r="R158" s="3">
        <v>321</v>
      </c>
      <c r="S158" s="3">
        <v>2151</v>
      </c>
      <c r="T158" s="3">
        <v>4287</v>
      </c>
      <c r="U158" s="3">
        <v>2414</v>
      </c>
      <c r="V158" s="3">
        <v>134</v>
      </c>
      <c r="W158" s="3">
        <v>525</v>
      </c>
      <c r="X158" s="3">
        <v>584</v>
      </c>
      <c r="Y158" s="3">
        <v>56129</v>
      </c>
      <c r="Z158" s="3">
        <v>264</v>
      </c>
      <c r="AA158" s="3">
        <v>28</v>
      </c>
      <c r="AB158" s="3">
        <v>85</v>
      </c>
      <c r="AC158" s="3">
        <v>299</v>
      </c>
      <c r="AD158" s="3">
        <v>98</v>
      </c>
      <c r="AE158" s="3">
        <v>49</v>
      </c>
      <c r="AF158" s="3">
        <v>439</v>
      </c>
      <c r="AG158" s="3">
        <v>476</v>
      </c>
      <c r="AH158" s="3">
        <v>2052</v>
      </c>
      <c r="AI158" s="3">
        <v>111</v>
      </c>
      <c r="AJ158" s="3">
        <v>683</v>
      </c>
      <c r="AK158" s="3">
        <v>33</v>
      </c>
      <c r="AL158" s="3">
        <v>98</v>
      </c>
      <c r="AM158" s="3">
        <v>52</v>
      </c>
      <c r="AN158" s="3">
        <v>126</v>
      </c>
      <c r="AO158" s="3">
        <v>612</v>
      </c>
      <c r="AP158" s="3">
        <v>1407</v>
      </c>
      <c r="AQ158" s="3">
        <v>14</v>
      </c>
      <c r="AR158" s="2">
        <f t="shared" si="19"/>
        <v>1.1222687122268713</v>
      </c>
      <c r="AS158" s="3">
        <v>489</v>
      </c>
      <c r="AT158" s="3">
        <v>17</v>
      </c>
      <c r="AU158" s="3">
        <v>0</v>
      </c>
      <c r="AV158" s="3">
        <v>14541</v>
      </c>
      <c r="AW158" s="3">
        <v>4101</v>
      </c>
      <c r="AX158" s="3">
        <f t="shared" si="20"/>
        <v>3.5457205559619607</v>
      </c>
      <c r="AY158" s="2">
        <v>0.28699999999999998</v>
      </c>
      <c r="AZ158" s="3"/>
      <c r="BA158" s="3"/>
      <c r="BB158" s="3"/>
      <c r="BC158" s="3"/>
      <c r="BI158" s="3"/>
      <c r="BM158" s="3"/>
      <c r="BN158" s="3"/>
      <c r="BO158" s="3"/>
      <c r="CE158" s="2"/>
    </row>
    <row r="159" spans="1:86" x14ac:dyDescent="0.3">
      <c r="A159" s="2" t="s">
        <v>242</v>
      </c>
      <c r="B159" s="2">
        <f t="shared" si="21"/>
        <v>7.75</v>
      </c>
      <c r="D159" s="2">
        <v>205.5</v>
      </c>
      <c r="E159" s="2">
        <v>7.01</v>
      </c>
      <c r="F159" s="2" t="s">
        <v>87</v>
      </c>
      <c r="G159" s="2">
        <v>1.8547000000000001E-2</v>
      </c>
      <c r="H159" s="2">
        <v>-1.1256E-2</v>
      </c>
      <c r="I159" s="2">
        <v>9.5080000000000008E-3</v>
      </c>
      <c r="J159" s="2">
        <v>9.6647999999999998E-2</v>
      </c>
      <c r="K159" s="3">
        <v>39810</v>
      </c>
      <c r="L159" s="2">
        <v>1.39</v>
      </c>
      <c r="M159" s="3">
        <v>28</v>
      </c>
      <c r="N159" s="3">
        <v>190</v>
      </c>
      <c r="O159" s="3">
        <v>0</v>
      </c>
      <c r="P159" s="3">
        <v>83</v>
      </c>
      <c r="Q159" s="3">
        <v>783</v>
      </c>
      <c r="R159" s="3">
        <v>322</v>
      </c>
      <c r="S159" s="3">
        <v>2175</v>
      </c>
      <c r="T159" s="3">
        <v>4353</v>
      </c>
      <c r="U159" s="3">
        <v>2654</v>
      </c>
      <c r="V159" s="3">
        <v>75</v>
      </c>
      <c r="W159" s="3">
        <v>561</v>
      </c>
      <c r="X159" s="3">
        <v>548</v>
      </c>
      <c r="Y159" s="3">
        <v>55417</v>
      </c>
      <c r="Z159" s="3">
        <v>297</v>
      </c>
      <c r="AA159" s="3">
        <v>0</v>
      </c>
      <c r="AB159" s="3">
        <v>84</v>
      </c>
      <c r="AC159" s="3">
        <v>263</v>
      </c>
      <c r="AD159" s="3">
        <v>133</v>
      </c>
      <c r="AE159" s="3">
        <v>28</v>
      </c>
      <c r="AF159" s="3">
        <v>482</v>
      </c>
      <c r="AG159" s="3">
        <v>413</v>
      </c>
      <c r="AH159" s="3">
        <v>2021</v>
      </c>
      <c r="AI159" s="3">
        <v>92</v>
      </c>
      <c r="AJ159" s="3">
        <v>842</v>
      </c>
      <c r="AK159" s="3">
        <v>0</v>
      </c>
      <c r="AL159" s="3">
        <v>107</v>
      </c>
      <c r="AM159" s="3">
        <v>36</v>
      </c>
      <c r="AN159" s="3">
        <v>104</v>
      </c>
      <c r="AO159" s="3">
        <v>584</v>
      </c>
      <c r="AP159" s="3">
        <v>1466</v>
      </c>
      <c r="AQ159" s="3">
        <v>180</v>
      </c>
      <c r="AR159" s="2">
        <f t="shared" si="19"/>
        <v>1.2202298850574713</v>
      </c>
      <c r="AS159" s="3">
        <v>513</v>
      </c>
      <c r="AT159" s="3">
        <v>0</v>
      </c>
      <c r="AU159" s="3">
        <v>123</v>
      </c>
      <c r="AV159" s="3">
        <v>14884</v>
      </c>
      <c r="AW159" s="3">
        <v>4073</v>
      </c>
      <c r="AX159" s="3">
        <f t="shared" si="20"/>
        <v>3.654308863245765</v>
      </c>
      <c r="AY159" s="2">
        <v>0.28799999999999998</v>
      </c>
      <c r="AZ159" s="3"/>
      <c r="BA159" s="3"/>
      <c r="BB159" s="3"/>
      <c r="BC159" s="3"/>
      <c r="BI159" s="3"/>
      <c r="BM159" s="3"/>
      <c r="BN159" s="3"/>
      <c r="BO159" s="3"/>
      <c r="CE159" s="2"/>
    </row>
    <row r="160" spans="1:86" x14ac:dyDescent="0.3">
      <c r="A160" s="2" t="s">
        <v>243</v>
      </c>
      <c r="B160" s="2">
        <f t="shared" si="21"/>
        <v>7.8000000000000007</v>
      </c>
      <c r="D160" s="2">
        <v>206</v>
      </c>
      <c r="E160" s="2">
        <v>7.01</v>
      </c>
      <c r="F160" s="2" t="s">
        <v>87</v>
      </c>
      <c r="G160" s="2">
        <v>1.8547000000000001E-2</v>
      </c>
      <c r="H160" s="2">
        <v>-1.1256E-2</v>
      </c>
      <c r="I160" s="2">
        <v>9.5080000000000008E-3</v>
      </c>
      <c r="J160" s="2">
        <v>9.6647999999999998E-2</v>
      </c>
      <c r="K160" s="3">
        <v>40186</v>
      </c>
      <c r="L160" s="2">
        <v>1.55</v>
      </c>
      <c r="M160" s="3">
        <v>22</v>
      </c>
      <c r="N160" s="3">
        <v>166</v>
      </c>
      <c r="O160" s="3">
        <v>0</v>
      </c>
      <c r="P160" s="3">
        <v>28</v>
      </c>
      <c r="Q160" s="3">
        <v>754</v>
      </c>
      <c r="R160" s="3">
        <v>324</v>
      </c>
      <c r="S160" s="3">
        <v>2293</v>
      </c>
      <c r="T160" s="3">
        <v>4705</v>
      </c>
      <c r="U160" s="3">
        <v>2800</v>
      </c>
      <c r="V160" s="3">
        <v>94</v>
      </c>
      <c r="W160" s="3">
        <v>562</v>
      </c>
      <c r="X160" s="3">
        <v>664</v>
      </c>
      <c r="Y160" s="3">
        <v>58388</v>
      </c>
      <c r="Z160" s="3">
        <v>208</v>
      </c>
      <c r="AA160" s="3">
        <v>77</v>
      </c>
      <c r="AB160" s="3">
        <v>15</v>
      </c>
      <c r="AC160" s="3">
        <v>323</v>
      </c>
      <c r="AD160" s="3">
        <v>27</v>
      </c>
      <c r="AE160" s="3">
        <v>47</v>
      </c>
      <c r="AF160" s="3">
        <v>419</v>
      </c>
      <c r="AG160" s="3">
        <v>401</v>
      </c>
      <c r="AH160" s="3">
        <v>2010</v>
      </c>
      <c r="AI160" s="3">
        <v>63</v>
      </c>
      <c r="AJ160" s="3">
        <v>746</v>
      </c>
      <c r="AK160" s="3">
        <v>0</v>
      </c>
      <c r="AL160" s="3">
        <v>119</v>
      </c>
      <c r="AM160" s="3">
        <v>44</v>
      </c>
      <c r="AN160" s="3">
        <v>150</v>
      </c>
      <c r="AO160" s="3">
        <v>699</v>
      </c>
      <c r="AP160" s="3">
        <v>1298</v>
      </c>
      <c r="AQ160" s="3">
        <v>173</v>
      </c>
      <c r="AR160" s="2">
        <f t="shared" si="19"/>
        <v>1.2211077191452246</v>
      </c>
      <c r="AS160" s="3">
        <v>555</v>
      </c>
      <c r="AT160" s="3">
        <v>0</v>
      </c>
      <c r="AU160" s="3">
        <v>9</v>
      </c>
      <c r="AV160" s="3">
        <v>14930</v>
      </c>
      <c r="AW160" s="3">
        <v>4076</v>
      </c>
      <c r="AX160" s="3">
        <f t="shared" si="20"/>
        <v>3.6629048086359175</v>
      </c>
      <c r="AY160" s="2">
        <v>0.28299999999999997</v>
      </c>
      <c r="AZ160" s="3"/>
      <c r="BA160" s="3"/>
      <c r="BB160" s="3"/>
      <c r="BC160" s="3"/>
      <c r="BI160" s="3"/>
      <c r="BM160" s="3"/>
      <c r="BN160" s="3"/>
      <c r="BO160" s="3"/>
      <c r="CE160" s="2"/>
    </row>
    <row r="161" spans="1:86" x14ac:dyDescent="0.3">
      <c r="A161" s="2" t="s">
        <v>244</v>
      </c>
      <c r="B161" s="2">
        <f t="shared" si="21"/>
        <v>7.8499999999999979</v>
      </c>
      <c r="D161" s="2">
        <v>206.5</v>
      </c>
      <c r="E161" s="2">
        <v>6.99</v>
      </c>
      <c r="F161" s="2" t="s">
        <v>87</v>
      </c>
      <c r="G161" s="2">
        <v>1.8547000000000001E-2</v>
      </c>
      <c r="H161" s="2">
        <v>-1.1256E-2</v>
      </c>
      <c r="I161" s="2">
        <v>9.5080000000000008E-3</v>
      </c>
      <c r="J161" s="2">
        <v>9.6647999999999998E-2</v>
      </c>
      <c r="K161" s="3">
        <v>40843</v>
      </c>
      <c r="L161" s="2">
        <v>1.37</v>
      </c>
      <c r="M161" s="3">
        <v>31</v>
      </c>
      <c r="N161" s="3">
        <v>194</v>
      </c>
      <c r="O161" s="3">
        <v>0</v>
      </c>
      <c r="P161" s="3">
        <v>62</v>
      </c>
      <c r="Q161" s="3">
        <v>801</v>
      </c>
      <c r="R161" s="3">
        <v>282</v>
      </c>
      <c r="S161" s="3">
        <v>2326</v>
      </c>
      <c r="T161" s="3">
        <v>4494</v>
      </c>
      <c r="U161" s="3">
        <v>2909</v>
      </c>
      <c r="V161" s="3">
        <v>103</v>
      </c>
      <c r="W161" s="3">
        <v>494</v>
      </c>
      <c r="X161" s="3">
        <v>642</v>
      </c>
      <c r="Y161" s="3">
        <v>58108</v>
      </c>
      <c r="Z161" s="3">
        <v>41</v>
      </c>
      <c r="AA161" s="3">
        <v>35</v>
      </c>
      <c r="AB161" s="3">
        <v>80</v>
      </c>
      <c r="AC161" s="3">
        <v>267</v>
      </c>
      <c r="AD161" s="3">
        <v>102</v>
      </c>
      <c r="AE161" s="3">
        <v>60</v>
      </c>
      <c r="AF161" s="3">
        <v>465</v>
      </c>
      <c r="AG161" s="3">
        <v>493</v>
      </c>
      <c r="AH161" s="3">
        <v>2049</v>
      </c>
      <c r="AI161" s="3">
        <v>16</v>
      </c>
      <c r="AJ161" s="3">
        <v>773</v>
      </c>
      <c r="AK161" s="3">
        <v>0</v>
      </c>
      <c r="AL161" s="3">
        <v>49</v>
      </c>
      <c r="AM161" s="3">
        <v>27</v>
      </c>
      <c r="AN161" s="3">
        <v>129</v>
      </c>
      <c r="AO161" s="3">
        <v>665</v>
      </c>
      <c r="AP161" s="3">
        <v>1322</v>
      </c>
      <c r="AQ161" s="3">
        <v>52</v>
      </c>
      <c r="AR161" s="2">
        <f t="shared" si="19"/>
        <v>1.2506448839208943</v>
      </c>
      <c r="AS161" s="3">
        <v>748</v>
      </c>
      <c r="AT161" s="3">
        <v>0</v>
      </c>
      <c r="AU161" s="3">
        <v>40</v>
      </c>
      <c r="AV161" s="3">
        <v>15049</v>
      </c>
      <c r="AW161" s="3">
        <v>4247</v>
      </c>
      <c r="AX161" s="3">
        <f t="shared" si="20"/>
        <v>3.5434424299505531</v>
      </c>
      <c r="AY161" s="2">
        <v>0.29199999999999998</v>
      </c>
      <c r="AZ161" s="3"/>
      <c r="BA161" s="3"/>
      <c r="BB161" s="3"/>
      <c r="BC161" s="3"/>
      <c r="BI161" s="3"/>
      <c r="BM161" s="3"/>
      <c r="BN161" s="3"/>
      <c r="BO161" s="3"/>
      <c r="CE161" s="2"/>
    </row>
    <row r="162" spans="1:86" x14ac:dyDescent="0.3">
      <c r="A162" s="2" t="s">
        <v>245</v>
      </c>
      <c r="B162" s="2">
        <f t="shared" si="21"/>
        <v>7.8999999999999986</v>
      </c>
      <c r="D162" s="2">
        <v>207</v>
      </c>
      <c r="E162" s="2">
        <v>7</v>
      </c>
      <c r="F162" s="2" t="s">
        <v>87</v>
      </c>
      <c r="G162" s="2">
        <v>1.8547000000000001E-2</v>
      </c>
      <c r="H162" s="2">
        <v>-1.1256E-2</v>
      </c>
      <c r="I162" s="2">
        <v>9.5080000000000008E-3</v>
      </c>
      <c r="J162" s="2">
        <v>9.6647999999999998E-2</v>
      </c>
      <c r="K162" s="3">
        <v>39650</v>
      </c>
      <c r="L162" s="2">
        <v>1.42</v>
      </c>
      <c r="M162" s="3">
        <v>27</v>
      </c>
      <c r="N162" s="3">
        <v>170</v>
      </c>
      <c r="O162" s="3">
        <v>0</v>
      </c>
      <c r="P162" s="3">
        <v>52</v>
      </c>
      <c r="Q162" s="3">
        <v>729</v>
      </c>
      <c r="R162" s="3">
        <v>298</v>
      </c>
      <c r="S162" s="3">
        <v>2284</v>
      </c>
      <c r="T162" s="3">
        <v>4444</v>
      </c>
      <c r="U162" s="3">
        <v>2673</v>
      </c>
      <c r="V162" s="3">
        <v>132</v>
      </c>
      <c r="W162" s="3">
        <v>532</v>
      </c>
      <c r="X162" s="3">
        <v>583</v>
      </c>
      <c r="Y162" s="3">
        <v>55372</v>
      </c>
      <c r="Z162" s="3">
        <v>114</v>
      </c>
      <c r="AA162" s="3">
        <v>15</v>
      </c>
      <c r="AB162" s="3">
        <v>109</v>
      </c>
      <c r="AC162" s="3">
        <v>280</v>
      </c>
      <c r="AD162" s="3">
        <v>98</v>
      </c>
      <c r="AE162" s="3">
        <v>43</v>
      </c>
      <c r="AF162" s="3">
        <v>410</v>
      </c>
      <c r="AG162" s="3">
        <v>432</v>
      </c>
      <c r="AH162" s="3">
        <v>2034</v>
      </c>
      <c r="AI162" s="3">
        <v>25</v>
      </c>
      <c r="AJ162" s="3">
        <v>644</v>
      </c>
      <c r="AK162" s="3">
        <v>0</v>
      </c>
      <c r="AL162" s="3">
        <v>76</v>
      </c>
      <c r="AM162" s="3">
        <v>53</v>
      </c>
      <c r="AN162" s="3">
        <v>127</v>
      </c>
      <c r="AO162" s="3">
        <v>644</v>
      </c>
      <c r="AP162" s="3">
        <v>1294</v>
      </c>
      <c r="AQ162" s="3">
        <v>15</v>
      </c>
      <c r="AR162" s="2">
        <f t="shared" si="19"/>
        <v>1.1703152364273204</v>
      </c>
      <c r="AS162" s="3">
        <v>710</v>
      </c>
      <c r="AT162" s="3">
        <v>0</v>
      </c>
      <c r="AU162" s="3">
        <v>0</v>
      </c>
      <c r="AV162" s="3">
        <v>14234</v>
      </c>
      <c r="AW162" s="3">
        <v>4069</v>
      </c>
      <c r="AX162" s="3">
        <f t="shared" si="20"/>
        <v>3.4981567952813961</v>
      </c>
      <c r="AY162" s="2">
        <v>0.28899999999999998</v>
      </c>
      <c r="AZ162" s="3"/>
      <c r="BA162" s="3"/>
      <c r="BB162" s="3"/>
      <c r="BC162" s="3"/>
      <c r="BI162" s="3"/>
      <c r="BM162" s="3"/>
      <c r="BN162" s="3"/>
      <c r="BO162" s="3"/>
      <c r="CE162" s="2"/>
    </row>
    <row r="163" spans="1:86" x14ac:dyDescent="0.3">
      <c r="A163" s="2" t="s">
        <v>246</v>
      </c>
      <c r="B163" s="2">
        <f t="shared" si="21"/>
        <v>7.9499999999999993</v>
      </c>
      <c r="D163" s="2">
        <v>207.5</v>
      </c>
      <c r="E163" s="2">
        <v>7.01</v>
      </c>
      <c r="F163" s="2" t="s">
        <v>87</v>
      </c>
      <c r="G163" s="2">
        <v>1.8547000000000001E-2</v>
      </c>
      <c r="H163" s="2">
        <v>-1.1256E-2</v>
      </c>
      <c r="I163" s="2">
        <v>9.5080000000000008E-3</v>
      </c>
      <c r="J163" s="2">
        <v>9.6647999999999998E-2</v>
      </c>
      <c r="K163" s="3">
        <v>38929</v>
      </c>
      <c r="L163" s="2">
        <v>1.32</v>
      </c>
      <c r="M163" s="3">
        <v>40</v>
      </c>
      <c r="N163" s="3">
        <v>203</v>
      </c>
      <c r="O163" s="3">
        <v>0</v>
      </c>
      <c r="P163" s="3">
        <v>44</v>
      </c>
      <c r="Q163" s="3">
        <v>675</v>
      </c>
      <c r="R163" s="3">
        <v>290</v>
      </c>
      <c r="S163" s="3">
        <v>2254</v>
      </c>
      <c r="T163" s="3">
        <v>4520</v>
      </c>
      <c r="U163" s="3">
        <v>2508</v>
      </c>
      <c r="V163" s="3">
        <v>111</v>
      </c>
      <c r="W163" s="3">
        <v>568</v>
      </c>
      <c r="X163" s="3">
        <v>587</v>
      </c>
      <c r="Y163" s="3">
        <v>55520</v>
      </c>
      <c r="Z163" s="3">
        <v>112</v>
      </c>
      <c r="AA163" s="3">
        <v>0</v>
      </c>
      <c r="AB163" s="3">
        <v>86</v>
      </c>
      <c r="AC163" s="3">
        <v>249</v>
      </c>
      <c r="AD163" s="3">
        <v>0</v>
      </c>
      <c r="AE163" s="3">
        <v>0</v>
      </c>
      <c r="AF163" s="3">
        <v>488</v>
      </c>
      <c r="AG163" s="3">
        <v>428</v>
      </c>
      <c r="AH163" s="3">
        <v>2055</v>
      </c>
      <c r="AI163" s="3">
        <v>86</v>
      </c>
      <c r="AJ163" s="3">
        <v>846</v>
      </c>
      <c r="AK163" s="3">
        <v>0</v>
      </c>
      <c r="AL163" s="3">
        <v>54</v>
      </c>
      <c r="AM163" s="3">
        <v>50</v>
      </c>
      <c r="AN163" s="3">
        <v>125</v>
      </c>
      <c r="AO163" s="3">
        <v>644</v>
      </c>
      <c r="AP163" s="3">
        <v>1187</v>
      </c>
      <c r="AQ163" s="3">
        <v>66</v>
      </c>
      <c r="AR163" s="2">
        <f t="shared" si="19"/>
        <v>1.1126885536823425</v>
      </c>
      <c r="AS163" s="3">
        <v>524</v>
      </c>
      <c r="AT163" s="3">
        <v>9</v>
      </c>
      <c r="AU163" s="3">
        <v>0</v>
      </c>
      <c r="AV163" s="3">
        <v>14832</v>
      </c>
      <c r="AW163" s="3">
        <v>4315</v>
      </c>
      <c r="AX163" s="3">
        <f t="shared" si="20"/>
        <v>3.4373117033603706</v>
      </c>
      <c r="AY163" s="2">
        <v>0.27700000000000002</v>
      </c>
      <c r="AZ163" s="3"/>
      <c r="BA163" s="3"/>
      <c r="BB163" s="3"/>
      <c r="BC163" s="3"/>
      <c r="BI163" s="3"/>
      <c r="BM163" s="3"/>
      <c r="BN163" s="3"/>
      <c r="BO163" s="3"/>
      <c r="CE163" s="2"/>
    </row>
    <row r="164" spans="1:86" x14ac:dyDescent="0.3">
      <c r="A164" s="2" t="s">
        <v>247</v>
      </c>
      <c r="B164" s="2">
        <f t="shared" si="21"/>
        <v>8</v>
      </c>
      <c r="C164" s="2">
        <f>AVERAGE(B164:B173)</f>
        <v>8.2249999999999979</v>
      </c>
      <c r="D164" s="2">
        <v>208</v>
      </c>
      <c r="E164" s="2">
        <v>7</v>
      </c>
      <c r="F164" s="2" t="s">
        <v>87</v>
      </c>
      <c r="G164" s="2">
        <v>1.8547000000000001E-2</v>
      </c>
      <c r="H164" s="2">
        <v>-1.1256E-2</v>
      </c>
      <c r="I164" s="2">
        <v>9.5080000000000008E-3</v>
      </c>
      <c r="J164" s="2">
        <v>9.6647999999999998E-2</v>
      </c>
      <c r="K164" s="3">
        <v>39791</v>
      </c>
      <c r="L164" s="2">
        <v>1.67</v>
      </c>
      <c r="M164" s="3">
        <v>14</v>
      </c>
      <c r="N164" s="3">
        <v>199</v>
      </c>
      <c r="O164" s="3">
        <v>0</v>
      </c>
      <c r="P164" s="3">
        <v>75</v>
      </c>
      <c r="Q164" s="3">
        <v>750</v>
      </c>
      <c r="R164" s="3">
        <v>290</v>
      </c>
      <c r="S164" s="3">
        <v>2336</v>
      </c>
      <c r="T164" s="3">
        <v>4615</v>
      </c>
      <c r="U164" s="3">
        <v>2482</v>
      </c>
      <c r="V164" s="3">
        <v>123</v>
      </c>
      <c r="W164" s="3">
        <v>559</v>
      </c>
      <c r="X164" s="3">
        <v>614</v>
      </c>
      <c r="Y164" s="3">
        <v>57783</v>
      </c>
      <c r="Z164" s="3">
        <v>169</v>
      </c>
      <c r="AA164" s="3">
        <v>48</v>
      </c>
      <c r="AB164" s="3">
        <v>69</v>
      </c>
      <c r="AC164" s="3">
        <v>203</v>
      </c>
      <c r="AD164" s="3">
        <v>62</v>
      </c>
      <c r="AE164" s="3">
        <v>0</v>
      </c>
      <c r="AF164" s="3">
        <v>384</v>
      </c>
      <c r="AG164" s="3">
        <v>417</v>
      </c>
      <c r="AH164" s="3">
        <v>2075</v>
      </c>
      <c r="AI164" s="3">
        <v>8</v>
      </c>
      <c r="AJ164" s="3">
        <v>730</v>
      </c>
      <c r="AK164" s="3">
        <v>52</v>
      </c>
      <c r="AL164" s="3">
        <v>153</v>
      </c>
      <c r="AM164" s="3">
        <v>57</v>
      </c>
      <c r="AN164" s="3">
        <v>106</v>
      </c>
      <c r="AO164" s="3">
        <v>647</v>
      </c>
      <c r="AP164" s="3">
        <v>1262</v>
      </c>
      <c r="AQ164" s="3">
        <v>109</v>
      </c>
      <c r="AR164" s="2">
        <f t="shared" si="19"/>
        <v>1.0625</v>
      </c>
      <c r="AS164" s="3">
        <v>646</v>
      </c>
      <c r="AT164" s="3">
        <v>0</v>
      </c>
      <c r="AU164" s="3">
        <v>0</v>
      </c>
      <c r="AV164" s="3">
        <v>14265</v>
      </c>
      <c r="AW164" s="3">
        <v>4246</v>
      </c>
      <c r="AX164" s="3">
        <f t="shared" si="20"/>
        <v>3.3596325953838906</v>
      </c>
      <c r="AY164" s="2">
        <v>0.27800000000000002</v>
      </c>
      <c r="AZ164" s="3">
        <f t="shared" ref="AZ164:CC164" si="25">AVERAGE(M164:M173)</f>
        <v>38</v>
      </c>
      <c r="BA164" s="3">
        <f t="shared" si="25"/>
        <v>198.1</v>
      </c>
      <c r="BB164" s="3">
        <f t="shared" si="25"/>
        <v>0.5</v>
      </c>
      <c r="BC164" s="3">
        <f t="shared" si="25"/>
        <v>50.2</v>
      </c>
      <c r="BD164" s="3">
        <f t="shared" si="25"/>
        <v>749.5</v>
      </c>
      <c r="BE164" s="3">
        <f t="shared" si="25"/>
        <v>289.2</v>
      </c>
      <c r="BF164" s="3">
        <f t="shared" si="25"/>
        <v>2278.6</v>
      </c>
      <c r="BG164" s="3">
        <f t="shared" si="25"/>
        <v>4628.6000000000004</v>
      </c>
      <c r="BH164" s="3">
        <f t="shared" si="25"/>
        <v>2745.3</v>
      </c>
      <c r="BI164" s="3">
        <f t="shared" si="25"/>
        <v>100.4</v>
      </c>
      <c r="BJ164" s="3">
        <f t="shared" si="25"/>
        <v>529.9</v>
      </c>
      <c r="BK164" s="3">
        <f t="shared" si="25"/>
        <v>613.29999999999995</v>
      </c>
      <c r="BL164" s="3">
        <f t="shared" si="25"/>
        <v>57444.6</v>
      </c>
      <c r="BM164" s="3">
        <f t="shared" si="25"/>
        <v>206.4</v>
      </c>
      <c r="BN164" s="3">
        <f t="shared" si="25"/>
        <v>15.9</v>
      </c>
      <c r="BO164" s="3">
        <f t="shared" si="25"/>
        <v>55.9</v>
      </c>
      <c r="BP164" s="3">
        <f t="shared" si="25"/>
        <v>281.5</v>
      </c>
      <c r="BQ164" s="3">
        <f t="shared" si="25"/>
        <v>93.1</v>
      </c>
      <c r="BR164" s="3">
        <f t="shared" si="25"/>
        <v>13.9</v>
      </c>
      <c r="BS164" s="3">
        <f t="shared" si="25"/>
        <v>434.1</v>
      </c>
      <c r="BT164" s="3">
        <f t="shared" si="25"/>
        <v>471.6</v>
      </c>
      <c r="BU164" s="3">
        <f t="shared" si="25"/>
        <v>2094.6</v>
      </c>
      <c r="BV164" s="3">
        <f t="shared" si="25"/>
        <v>64.5</v>
      </c>
      <c r="BW164" s="3">
        <f t="shared" si="25"/>
        <v>753.8</v>
      </c>
      <c r="BX164" s="3">
        <f t="shared" si="25"/>
        <v>61.3</v>
      </c>
      <c r="BY164" s="3">
        <f t="shared" si="25"/>
        <v>79.555555555555557</v>
      </c>
      <c r="BZ164" s="3">
        <f t="shared" si="25"/>
        <v>43.5</v>
      </c>
      <c r="CA164" s="3">
        <f t="shared" si="25"/>
        <v>146.69999999999999</v>
      </c>
      <c r="CB164" s="3">
        <f t="shared" si="25"/>
        <v>637.6</v>
      </c>
      <c r="CC164" s="3">
        <f t="shared" si="25"/>
        <v>1345.7</v>
      </c>
      <c r="CD164" s="3">
        <f>AVERAGE(AQ164:AQ173)</f>
        <v>85.2</v>
      </c>
      <c r="CE164" s="2">
        <f>AVERAGE(AR164:AR173)</f>
        <v>1.2044880932800919</v>
      </c>
      <c r="CF164" s="2">
        <f>AVERAGE(AV164:AV173)</f>
        <v>14689.8</v>
      </c>
      <c r="CG164" s="2">
        <f>AVERAGE(AW164:AW173)</f>
        <v>4275.1000000000004</v>
      </c>
      <c r="CH164" s="2">
        <f>AVERAGE(AX164:AX173)</f>
        <v>3.43858148009596</v>
      </c>
    </row>
    <row r="165" spans="1:86" x14ac:dyDescent="0.3">
      <c r="A165" s="2" t="s">
        <v>248</v>
      </c>
      <c r="B165" s="2">
        <f t="shared" si="21"/>
        <v>8.0500000000000007</v>
      </c>
      <c r="D165" s="2">
        <v>208.5</v>
      </c>
      <c r="E165" s="2">
        <v>6.99</v>
      </c>
      <c r="F165" s="2" t="s">
        <v>87</v>
      </c>
      <c r="G165" s="2">
        <v>1.8547000000000001E-2</v>
      </c>
      <c r="H165" s="2">
        <v>-1.1256E-2</v>
      </c>
      <c r="I165" s="2">
        <v>9.5080000000000008E-3</v>
      </c>
      <c r="J165" s="2">
        <v>9.6647999999999998E-2</v>
      </c>
      <c r="K165" s="3">
        <v>40188</v>
      </c>
      <c r="L165" s="2">
        <v>1.52</v>
      </c>
      <c r="M165" s="3">
        <v>44</v>
      </c>
      <c r="N165" s="3">
        <v>214</v>
      </c>
      <c r="O165" s="3">
        <v>0</v>
      </c>
      <c r="P165" s="3">
        <v>42</v>
      </c>
      <c r="Q165" s="3">
        <v>725</v>
      </c>
      <c r="R165" s="3">
        <v>297</v>
      </c>
      <c r="S165" s="3">
        <v>2217</v>
      </c>
      <c r="T165" s="3">
        <v>4609</v>
      </c>
      <c r="U165" s="3">
        <v>2817</v>
      </c>
      <c r="V165" s="3">
        <v>95</v>
      </c>
      <c r="W165" s="3">
        <v>482</v>
      </c>
      <c r="X165" s="3">
        <v>561</v>
      </c>
      <c r="Y165" s="3">
        <v>57651</v>
      </c>
      <c r="Z165" s="3">
        <v>98</v>
      </c>
      <c r="AA165" s="3">
        <v>0</v>
      </c>
      <c r="AB165" s="3">
        <v>35</v>
      </c>
      <c r="AC165" s="3">
        <v>283</v>
      </c>
      <c r="AD165" s="3">
        <v>117</v>
      </c>
      <c r="AE165" s="3">
        <v>5</v>
      </c>
      <c r="AF165" s="3">
        <v>396</v>
      </c>
      <c r="AG165" s="3">
        <v>493</v>
      </c>
      <c r="AH165" s="3">
        <v>1945</v>
      </c>
      <c r="AI165" s="3">
        <v>56</v>
      </c>
      <c r="AJ165" s="3">
        <v>681</v>
      </c>
      <c r="AK165" s="3">
        <v>97</v>
      </c>
      <c r="AL165" s="3">
        <v>52</v>
      </c>
      <c r="AM165" s="3">
        <v>42</v>
      </c>
      <c r="AN165" s="3">
        <v>114</v>
      </c>
      <c r="AO165" s="3">
        <v>621</v>
      </c>
      <c r="AP165" s="3">
        <v>1281</v>
      </c>
      <c r="AQ165" s="3">
        <v>102</v>
      </c>
      <c r="AR165" s="2">
        <f t="shared" si="19"/>
        <v>1.27063599458728</v>
      </c>
      <c r="AS165" s="3">
        <v>632</v>
      </c>
      <c r="AT165" s="3">
        <v>0</v>
      </c>
      <c r="AU165" s="3">
        <v>47</v>
      </c>
      <c r="AV165" s="3">
        <v>14305</v>
      </c>
      <c r="AW165" s="3">
        <v>4258</v>
      </c>
      <c r="AX165" s="3">
        <f t="shared" si="20"/>
        <v>3.35955847815876</v>
      </c>
      <c r="AY165" s="2">
        <v>0.28399999999999997</v>
      </c>
      <c r="AZ165" s="3"/>
      <c r="BA165" s="3"/>
      <c r="BB165" s="3"/>
      <c r="BC165" s="3"/>
      <c r="BI165" s="3"/>
      <c r="BM165" s="3"/>
      <c r="BN165" s="3"/>
      <c r="BO165" s="3"/>
      <c r="CE165" s="2"/>
    </row>
    <row r="166" spans="1:86" x14ac:dyDescent="0.3">
      <c r="A166" s="2" t="s">
        <v>249</v>
      </c>
      <c r="B166" s="2">
        <f t="shared" si="21"/>
        <v>8.0999999999999979</v>
      </c>
      <c r="D166" s="2">
        <v>209</v>
      </c>
      <c r="E166" s="2">
        <v>6.99</v>
      </c>
      <c r="F166" s="2" t="s">
        <v>87</v>
      </c>
      <c r="G166" s="2">
        <v>1.8547000000000001E-2</v>
      </c>
      <c r="H166" s="2">
        <v>-1.1256E-2</v>
      </c>
      <c r="I166" s="2">
        <v>9.5080000000000008E-3</v>
      </c>
      <c r="J166" s="2">
        <v>9.6647999999999998E-2</v>
      </c>
      <c r="K166" s="3">
        <v>40072</v>
      </c>
      <c r="L166" s="2">
        <v>1.31</v>
      </c>
      <c r="M166" s="3">
        <v>52</v>
      </c>
      <c r="N166" s="3">
        <v>215</v>
      </c>
      <c r="O166" s="3">
        <v>0</v>
      </c>
      <c r="P166" s="3">
        <v>58</v>
      </c>
      <c r="Q166" s="3">
        <v>746</v>
      </c>
      <c r="R166" s="3">
        <v>299</v>
      </c>
      <c r="S166" s="3">
        <v>2231</v>
      </c>
      <c r="T166" s="3">
        <v>4821</v>
      </c>
      <c r="U166" s="3">
        <v>2808</v>
      </c>
      <c r="V166" s="3">
        <v>97</v>
      </c>
      <c r="W166" s="3">
        <v>486</v>
      </c>
      <c r="X166" s="3">
        <v>668</v>
      </c>
      <c r="Y166" s="3">
        <v>56790</v>
      </c>
      <c r="Z166" s="3">
        <v>396</v>
      </c>
      <c r="AA166" s="3">
        <v>20</v>
      </c>
      <c r="AB166" s="3">
        <v>84</v>
      </c>
      <c r="AC166" s="3">
        <v>280</v>
      </c>
      <c r="AD166" s="3">
        <v>114</v>
      </c>
      <c r="AE166" s="3">
        <v>39</v>
      </c>
      <c r="AF166" s="3">
        <v>425</v>
      </c>
      <c r="AG166" s="3">
        <v>462</v>
      </c>
      <c r="AH166" s="3">
        <v>2050</v>
      </c>
      <c r="AI166" s="3">
        <v>96</v>
      </c>
      <c r="AJ166" s="3">
        <v>719</v>
      </c>
      <c r="AK166" s="3">
        <v>143</v>
      </c>
      <c r="AL166" s="3">
        <v>75</v>
      </c>
      <c r="AM166" s="3">
        <v>35</v>
      </c>
      <c r="AN166" s="3">
        <v>161</v>
      </c>
      <c r="AO166" s="3">
        <v>645</v>
      </c>
      <c r="AP166" s="3">
        <v>1329</v>
      </c>
      <c r="AQ166" s="3">
        <v>120</v>
      </c>
      <c r="AR166" s="2">
        <f t="shared" si="19"/>
        <v>1.2586284177498879</v>
      </c>
      <c r="AS166" s="3">
        <v>341</v>
      </c>
      <c r="AT166" s="3">
        <v>0</v>
      </c>
      <c r="AU166" s="3">
        <v>107</v>
      </c>
      <c r="AV166" s="3">
        <v>14424</v>
      </c>
      <c r="AW166" s="3">
        <v>4016</v>
      </c>
      <c r="AX166" s="3">
        <f t="shared" si="20"/>
        <v>3.5916334661354581</v>
      </c>
      <c r="AY166" s="2">
        <v>0.28499999999999998</v>
      </c>
      <c r="AZ166" s="3"/>
      <c r="BA166" s="3"/>
      <c r="BB166" s="3"/>
      <c r="BC166" s="3"/>
      <c r="BI166" s="3"/>
      <c r="BM166" s="3"/>
      <c r="BN166" s="3"/>
      <c r="BO166" s="3"/>
      <c r="CE166" s="2"/>
    </row>
    <row r="167" spans="1:86" x14ac:dyDescent="0.3">
      <c r="A167" s="2" t="s">
        <v>250</v>
      </c>
      <c r="B167" s="2">
        <f t="shared" si="21"/>
        <v>8.1499999999999986</v>
      </c>
      <c r="D167" s="2">
        <v>209.5</v>
      </c>
      <c r="E167" s="2">
        <v>6.99</v>
      </c>
      <c r="F167" s="2" t="s">
        <v>87</v>
      </c>
      <c r="G167" s="2">
        <v>1.8547000000000001E-2</v>
      </c>
      <c r="H167" s="2">
        <v>-1.1256E-2</v>
      </c>
      <c r="I167" s="2">
        <v>9.5080000000000008E-3</v>
      </c>
      <c r="J167" s="2">
        <v>9.6647999999999998E-2</v>
      </c>
      <c r="K167" s="3">
        <v>40213</v>
      </c>
      <c r="L167" s="2">
        <v>1.51</v>
      </c>
      <c r="M167" s="3">
        <v>47</v>
      </c>
      <c r="N167" s="3">
        <v>191</v>
      </c>
      <c r="O167" s="3">
        <v>0</v>
      </c>
      <c r="P167" s="3">
        <v>42</v>
      </c>
      <c r="Q167" s="3">
        <v>739</v>
      </c>
      <c r="R167" s="3">
        <v>309</v>
      </c>
      <c r="S167" s="3">
        <v>2253</v>
      </c>
      <c r="T167" s="3">
        <v>4636</v>
      </c>
      <c r="U167" s="3">
        <v>2621</v>
      </c>
      <c r="V167" s="3">
        <v>150</v>
      </c>
      <c r="W167" s="3">
        <v>564</v>
      </c>
      <c r="X167" s="3">
        <v>600</v>
      </c>
      <c r="Y167" s="3">
        <v>58123</v>
      </c>
      <c r="Z167" s="3">
        <v>137</v>
      </c>
      <c r="AA167" s="3">
        <v>38</v>
      </c>
      <c r="AB167" s="3">
        <v>15</v>
      </c>
      <c r="AC167" s="3">
        <v>313</v>
      </c>
      <c r="AD167" s="3">
        <v>82</v>
      </c>
      <c r="AE167" s="3">
        <v>0</v>
      </c>
      <c r="AF167" s="3">
        <v>359</v>
      </c>
      <c r="AG167" s="3">
        <v>419</v>
      </c>
      <c r="AH167" s="3">
        <v>2148</v>
      </c>
      <c r="AI167" s="3">
        <v>70</v>
      </c>
      <c r="AJ167" s="3">
        <v>744</v>
      </c>
      <c r="AK167" s="3">
        <v>0</v>
      </c>
      <c r="AL167" s="3">
        <v>82</v>
      </c>
      <c r="AM167" s="3">
        <v>14</v>
      </c>
      <c r="AN167" s="3">
        <v>118</v>
      </c>
      <c r="AO167" s="3">
        <v>619</v>
      </c>
      <c r="AP167" s="3">
        <v>1292</v>
      </c>
      <c r="AQ167" s="3">
        <v>36</v>
      </c>
      <c r="AR167" s="2">
        <f t="shared" si="19"/>
        <v>1.1633377718597426</v>
      </c>
      <c r="AS167" s="3">
        <v>656</v>
      </c>
      <c r="AT167" s="3">
        <v>0</v>
      </c>
      <c r="AU167" s="3">
        <v>0</v>
      </c>
      <c r="AV167" s="3">
        <v>14821</v>
      </c>
      <c r="AW167" s="3">
        <v>4402</v>
      </c>
      <c r="AX167" s="3">
        <f t="shared" si="20"/>
        <v>3.366878691503862</v>
      </c>
      <c r="AY167" s="2">
        <v>0.28299999999999997</v>
      </c>
      <c r="AZ167" s="3"/>
      <c r="BA167" s="3"/>
      <c r="BB167" s="3"/>
      <c r="BC167" s="3"/>
      <c r="BI167" s="3"/>
      <c r="BM167" s="3"/>
      <c r="BN167" s="3"/>
      <c r="BO167" s="3"/>
      <c r="CE167" s="2"/>
    </row>
    <row r="168" spans="1:86" x14ac:dyDescent="0.3">
      <c r="A168" s="2" t="s">
        <v>251</v>
      </c>
      <c r="B168" s="2">
        <f t="shared" si="21"/>
        <v>8.1999999999999993</v>
      </c>
      <c r="D168" s="2">
        <v>210</v>
      </c>
      <c r="E168" s="2">
        <v>6.98</v>
      </c>
      <c r="F168" s="2" t="s">
        <v>87</v>
      </c>
      <c r="G168" s="2">
        <v>1.8547000000000001E-2</v>
      </c>
      <c r="H168" s="2">
        <v>-1.1256E-2</v>
      </c>
      <c r="I168" s="2">
        <v>9.5080000000000008E-3</v>
      </c>
      <c r="J168" s="2">
        <v>9.6647999999999998E-2</v>
      </c>
      <c r="K168" s="3">
        <v>40976</v>
      </c>
      <c r="L168" s="2">
        <v>1.33</v>
      </c>
      <c r="M168" s="3">
        <v>46</v>
      </c>
      <c r="N168" s="3">
        <v>235</v>
      </c>
      <c r="O168" s="3">
        <v>0</v>
      </c>
      <c r="P168" s="3">
        <v>55</v>
      </c>
      <c r="Q168" s="3">
        <v>744</v>
      </c>
      <c r="R168" s="3">
        <v>306</v>
      </c>
      <c r="S168" s="3">
        <v>2393</v>
      </c>
      <c r="T168" s="3">
        <v>4635</v>
      </c>
      <c r="U168" s="3">
        <v>2912</v>
      </c>
      <c r="V168" s="3">
        <v>81</v>
      </c>
      <c r="W168" s="3">
        <v>550</v>
      </c>
      <c r="X168" s="3">
        <v>631</v>
      </c>
      <c r="Y168" s="3">
        <v>58423</v>
      </c>
      <c r="Z168" s="3">
        <v>197</v>
      </c>
      <c r="AA168" s="3">
        <v>21</v>
      </c>
      <c r="AB168" s="3">
        <v>68</v>
      </c>
      <c r="AC168" s="3">
        <v>302</v>
      </c>
      <c r="AD168" s="3">
        <v>106</v>
      </c>
      <c r="AE168" s="3">
        <v>19</v>
      </c>
      <c r="AF168" s="3">
        <v>413</v>
      </c>
      <c r="AG168" s="3">
        <v>515</v>
      </c>
      <c r="AH168" s="3">
        <v>2131</v>
      </c>
      <c r="AI168" s="3">
        <v>43</v>
      </c>
      <c r="AJ168" s="3">
        <v>842</v>
      </c>
      <c r="AK168" s="3">
        <v>90</v>
      </c>
      <c r="AL168" s="3">
        <v>75</v>
      </c>
      <c r="AM168" s="3">
        <v>34</v>
      </c>
      <c r="AN168" s="3">
        <v>153</v>
      </c>
      <c r="AO168" s="3">
        <v>631</v>
      </c>
      <c r="AP168" s="3">
        <v>1382</v>
      </c>
      <c r="AQ168" s="3">
        <v>128</v>
      </c>
      <c r="AR168" s="2">
        <f t="shared" si="19"/>
        <v>1.216882574174676</v>
      </c>
      <c r="AS168" s="3">
        <v>586</v>
      </c>
      <c r="AT168" s="3">
        <v>0</v>
      </c>
      <c r="AU168" s="3">
        <v>122</v>
      </c>
      <c r="AV168" s="3">
        <v>14676</v>
      </c>
      <c r="AW168" s="3">
        <v>4394</v>
      </c>
      <c r="AX168" s="3">
        <f t="shared" si="20"/>
        <v>3.3400091033227128</v>
      </c>
      <c r="AY168" s="2">
        <v>0.28899999999999998</v>
      </c>
      <c r="AZ168" s="3"/>
      <c r="BA168" s="3"/>
      <c r="BB168" s="3"/>
      <c r="BC168" s="3"/>
      <c r="BI168" s="3"/>
      <c r="BM168" s="3"/>
      <c r="BN168" s="3"/>
      <c r="BO168" s="3"/>
      <c r="CE168" s="2"/>
    </row>
    <row r="169" spans="1:86" x14ac:dyDescent="0.3">
      <c r="A169" s="2" t="s">
        <v>252</v>
      </c>
      <c r="B169" s="2">
        <f t="shared" si="21"/>
        <v>8.25</v>
      </c>
      <c r="D169" s="2">
        <v>210.5</v>
      </c>
      <c r="E169" s="2">
        <v>6.98</v>
      </c>
      <c r="F169" s="2" t="s">
        <v>87</v>
      </c>
      <c r="G169" s="2">
        <v>1.8547000000000001E-2</v>
      </c>
      <c r="H169" s="2">
        <v>-1.1256E-2</v>
      </c>
      <c r="I169" s="2">
        <v>9.5080000000000008E-3</v>
      </c>
      <c r="J169" s="2">
        <v>9.6647999999999998E-2</v>
      </c>
      <c r="K169" s="3">
        <v>40955</v>
      </c>
      <c r="L169" s="2">
        <v>1.45</v>
      </c>
      <c r="M169" s="3">
        <v>40</v>
      </c>
      <c r="N169" s="3">
        <v>192</v>
      </c>
      <c r="O169" s="3">
        <v>0</v>
      </c>
      <c r="P169" s="3">
        <v>55</v>
      </c>
      <c r="Q169" s="3">
        <v>709</v>
      </c>
      <c r="R169" s="3">
        <v>282</v>
      </c>
      <c r="S169" s="3">
        <v>2377</v>
      </c>
      <c r="T169" s="3">
        <v>4852</v>
      </c>
      <c r="U169" s="3">
        <v>2990</v>
      </c>
      <c r="V169" s="3">
        <v>69</v>
      </c>
      <c r="W169" s="3">
        <v>568</v>
      </c>
      <c r="X169" s="3">
        <v>621</v>
      </c>
      <c r="Y169" s="3">
        <v>58041</v>
      </c>
      <c r="Z169" s="3">
        <v>244</v>
      </c>
      <c r="AA169" s="3">
        <v>7</v>
      </c>
      <c r="AB169" s="3">
        <v>98</v>
      </c>
      <c r="AC169" s="3">
        <v>307</v>
      </c>
      <c r="AD169" s="3">
        <v>104</v>
      </c>
      <c r="AE169" s="3">
        <v>0</v>
      </c>
      <c r="AF169" s="3">
        <v>396</v>
      </c>
      <c r="AG169" s="3">
        <v>549</v>
      </c>
      <c r="AH169" s="3">
        <v>2208</v>
      </c>
      <c r="AI169" s="3">
        <v>40</v>
      </c>
      <c r="AJ169" s="3">
        <v>915</v>
      </c>
      <c r="AK169" s="3">
        <v>0</v>
      </c>
      <c r="AL169" s="3">
        <v>55</v>
      </c>
      <c r="AM169" s="3">
        <v>45</v>
      </c>
      <c r="AN169" s="3">
        <v>168</v>
      </c>
      <c r="AO169" s="3">
        <v>595</v>
      </c>
      <c r="AP169" s="3">
        <v>1382</v>
      </c>
      <c r="AQ169" s="3">
        <v>85</v>
      </c>
      <c r="AR169" s="2">
        <f t="shared" si="19"/>
        <v>1.2578880942364326</v>
      </c>
      <c r="AS169" s="3">
        <v>465</v>
      </c>
      <c r="AT169" s="3">
        <v>17</v>
      </c>
      <c r="AU169" s="3">
        <v>28</v>
      </c>
      <c r="AV169" s="3">
        <v>14959</v>
      </c>
      <c r="AW169" s="3">
        <v>4298</v>
      </c>
      <c r="AX169" s="3">
        <f t="shared" si="20"/>
        <v>3.4804560260586319</v>
      </c>
      <c r="AY169" s="2">
        <v>0.28899999999999998</v>
      </c>
      <c r="AZ169" s="3"/>
      <c r="BA169" s="3"/>
      <c r="BB169" s="3"/>
      <c r="BC169" s="3"/>
      <c r="BI169" s="3"/>
      <c r="BM169" s="3"/>
      <c r="BN169" s="3"/>
      <c r="BO169" s="3"/>
      <c r="CE169" s="2"/>
    </row>
    <row r="170" spans="1:86" x14ac:dyDescent="0.3">
      <c r="A170" s="2" t="s">
        <v>253</v>
      </c>
      <c r="B170" s="2">
        <f t="shared" si="21"/>
        <v>8.3000000000000007</v>
      </c>
      <c r="D170" s="2">
        <v>211</v>
      </c>
      <c r="E170" s="2">
        <v>6.98</v>
      </c>
      <c r="F170" s="2" t="s">
        <v>87</v>
      </c>
      <c r="G170" s="2">
        <v>1.8547000000000001E-2</v>
      </c>
      <c r="H170" s="2">
        <v>-1.1256E-2</v>
      </c>
      <c r="I170" s="2">
        <v>9.5080000000000008E-3</v>
      </c>
      <c r="J170" s="2">
        <v>9.6647999999999998E-2</v>
      </c>
      <c r="K170" s="3">
        <v>41091</v>
      </c>
      <c r="L170" s="2">
        <v>1.36</v>
      </c>
      <c r="M170" s="3">
        <v>31</v>
      </c>
      <c r="N170" s="3">
        <v>203</v>
      </c>
      <c r="O170" s="3">
        <v>5</v>
      </c>
      <c r="P170" s="3">
        <v>38</v>
      </c>
      <c r="Q170" s="3">
        <v>759</v>
      </c>
      <c r="R170" s="3">
        <v>256</v>
      </c>
      <c r="S170" s="3">
        <v>2362</v>
      </c>
      <c r="T170" s="3">
        <v>4635</v>
      </c>
      <c r="U170" s="3">
        <v>3061</v>
      </c>
      <c r="V170" s="3">
        <v>163</v>
      </c>
      <c r="W170" s="3">
        <v>493</v>
      </c>
      <c r="X170" s="3">
        <v>616</v>
      </c>
      <c r="Y170" s="3">
        <v>59134</v>
      </c>
      <c r="Z170" s="3">
        <v>194</v>
      </c>
      <c r="AA170" s="3">
        <v>16</v>
      </c>
      <c r="AB170" s="3">
        <v>53</v>
      </c>
      <c r="AC170" s="3">
        <v>341</v>
      </c>
      <c r="AD170" s="3">
        <v>130</v>
      </c>
      <c r="AE170" s="3">
        <v>14</v>
      </c>
      <c r="AF170" s="3">
        <v>498</v>
      </c>
      <c r="AG170" s="3">
        <v>544</v>
      </c>
      <c r="AH170" s="3">
        <v>1957</v>
      </c>
      <c r="AI170" s="3">
        <v>58</v>
      </c>
      <c r="AJ170" s="3">
        <v>736</v>
      </c>
      <c r="AK170" s="3">
        <v>188</v>
      </c>
      <c r="AL170" s="3"/>
      <c r="AM170" s="3">
        <v>30</v>
      </c>
      <c r="AN170" s="3">
        <v>247</v>
      </c>
      <c r="AO170" s="3">
        <v>642</v>
      </c>
      <c r="AP170" s="3">
        <v>1360</v>
      </c>
      <c r="AQ170" s="3">
        <v>138</v>
      </c>
      <c r="AR170" s="2">
        <f t="shared" si="19"/>
        <v>1.2959356477561388</v>
      </c>
      <c r="AS170" s="3">
        <v>639</v>
      </c>
      <c r="AT170" s="3">
        <v>0</v>
      </c>
      <c r="AU170" s="3">
        <v>101</v>
      </c>
      <c r="AV170" s="3">
        <v>14379</v>
      </c>
      <c r="AW170" s="3">
        <v>4185</v>
      </c>
      <c r="AX170" s="3">
        <f t="shared" si="20"/>
        <v>3.4358422939068101</v>
      </c>
      <c r="AY170" s="2">
        <v>0.28499999999999998</v>
      </c>
      <c r="AZ170" s="3"/>
      <c r="BA170" s="3"/>
      <c r="BB170" s="3"/>
      <c r="BC170" s="3"/>
      <c r="BI170" s="3"/>
      <c r="BM170" s="3"/>
      <c r="BN170" s="3"/>
      <c r="BO170" s="3"/>
      <c r="CE170" s="2"/>
    </row>
    <row r="171" spans="1:86" x14ac:dyDescent="0.3">
      <c r="A171" s="2" t="s">
        <v>254</v>
      </c>
      <c r="B171" s="2">
        <f t="shared" si="21"/>
        <v>8.3499999999999979</v>
      </c>
      <c r="D171" s="2">
        <v>211.5</v>
      </c>
      <c r="E171" s="2">
        <v>6.97</v>
      </c>
      <c r="F171" s="2" t="s">
        <v>87</v>
      </c>
      <c r="G171" s="2">
        <v>1.8547000000000001E-2</v>
      </c>
      <c r="H171" s="2">
        <v>-1.1256E-2</v>
      </c>
      <c r="I171" s="2">
        <v>9.5080000000000008E-3</v>
      </c>
      <c r="J171" s="2">
        <v>9.6647999999999998E-2</v>
      </c>
      <c r="K171" s="3">
        <v>41206</v>
      </c>
      <c r="L171" s="2">
        <v>1.41</v>
      </c>
      <c r="M171" s="3">
        <v>39</v>
      </c>
      <c r="N171" s="3">
        <v>196</v>
      </c>
      <c r="O171" s="3">
        <v>0</v>
      </c>
      <c r="P171" s="3">
        <v>45</v>
      </c>
      <c r="Q171" s="3">
        <v>766</v>
      </c>
      <c r="R171" s="3">
        <v>258</v>
      </c>
      <c r="S171" s="3">
        <v>2219</v>
      </c>
      <c r="T171" s="3">
        <v>4678</v>
      </c>
      <c r="U171" s="3">
        <v>2725</v>
      </c>
      <c r="V171" s="3">
        <v>100</v>
      </c>
      <c r="W171" s="3">
        <v>548</v>
      </c>
      <c r="X171" s="3">
        <v>634</v>
      </c>
      <c r="Y171" s="3">
        <v>57694</v>
      </c>
      <c r="Z171" s="3">
        <v>244</v>
      </c>
      <c r="AA171" s="3">
        <v>9</v>
      </c>
      <c r="AB171" s="3">
        <v>47</v>
      </c>
      <c r="AC171" s="3">
        <v>278</v>
      </c>
      <c r="AD171" s="3">
        <v>119</v>
      </c>
      <c r="AE171" s="3">
        <v>0</v>
      </c>
      <c r="AF171" s="3">
        <v>481</v>
      </c>
      <c r="AG171" s="3">
        <v>472</v>
      </c>
      <c r="AH171" s="3">
        <v>2224</v>
      </c>
      <c r="AI171" s="3">
        <v>68</v>
      </c>
      <c r="AJ171" s="3">
        <v>724</v>
      </c>
      <c r="AK171" s="3">
        <v>0</v>
      </c>
      <c r="AL171" s="3">
        <v>48</v>
      </c>
      <c r="AM171" s="3">
        <v>71</v>
      </c>
      <c r="AN171" s="3">
        <v>143</v>
      </c>
      <c r="AO171" s="3">
        <v>601</v>
      </c>
      <c r="AP171" s="3">
        <v>1400</v>
      </c>
      <c r="AQ171" s="3">
        <v>17</v>
      </c>
      <c r="AR171" s="2">
        <f t="shared" si="19"/>
        <v>1.22803064443443</v>
      </c>
      <c r="AS171" s="3">
        <v>516</v>
      </c>
      <c r="AT171" s="3">
        <v>0</v>
      </c>
      <c r="AU171" s="3">
        <v>20</v>
      </c>
      <c r="AV171" s="3">
        <v>15504</v>
      </c>
      <c r="AW171" s="3">
        <v>4575</v>
      </c>
      <c r="AX171" s="3">
        <f t="shared" si="20"/>
        <v>3.3888524590163933</v>
      </c>
      <c r="AY171" s="2">
        <v>0.28999999999999998</v>
      </c>
      <c r="AZ171" s="3"/>
      <c r="BA171" s="3"/>
      <c r="BB171" s="3"/>
      <c r="BC171" s="3"/>
      <c r="BI171" s="3"/>
      <c r="BM171" s="3"/>
      <c r="BN171" s="3"/>
      <c r="BO171" s="3"/>
      <c r="CE171" s="2"/>
    </row>
    <row r="172" spans="1:86" x14ac:dyDescent="0.3">
      <c r="A172" s="2" t="s">
        <v>255</v>
      </c>
      <c r="B172" s="2">
        <f t="shared" si="21"/>
        <v>8.3999999999999986</v>
      </c>
      <c r="D172" s="2">
        <v>212</v>
      </c>
      <c r="E172" s="2">
        <v>6.98</v>
      </c>
      <c r="F172" s="2" t="s">
        <v>87</v>
      </c>
      <c r="G172" s="2">
        <v>1.8547000000000001E-2</v>
      </c>
      <c r="H172" s="2">
        <v>-1.1256E-2</v>
      </c>
      <c r="I172" s="2">
        <v>9.5080000000000008E-3</v>
      </c>
      <c r="J172" s="2">
        <v>9.6647999999999998E-2</v>
      </c>
      <c r="K172" s="3">
        <v>40609</v>
      </c>
      <c r="L172" s="2">
        <v>1.43</v>
      </c>
      <c r="M172" s="3">
        <v>26</v>
      </c>
      <c r="N172" s="3">
        <v>168</v>
      </c>
      <c r="O172" s="3">
        <v>0</v>
      </c>
      <c r="P172" s="3">
        <v>51</v>
      </c>
      <c r="Q172" s="3">
        <v>779</v>
      </c>
      <c r="R172" s="3">
        <v>285</v>
      </c>
      <c r="S172" s="3">
        <v>2176</v>
      </c>
      <c r="T172" s="3">
        <v>4429</v>
      </c>
      <c r="U172" s="3">
        <v>2540</v>
      </c>
      <c r="V172" s="3">
        <v>87</v>
      </c>
      <c r="W172" s="3">
        <v>537</v>
      </c>
      <c r="X172" s="3">
        <v>639</v>
      </c>
      <c r="Y172" s="3">
        <v>56656</v>
      </c>
      <c r="Z172" s="3">
        <v>227</v>
      </c>
      <c r="AA172" s="3">
        <v>0</v>
      </c>
      <c r="AB172" s="3">
        <v>20</v>
      </c>
      <c r="AC172" s="3">
        <v>264</v>
      </c>
      <c r="AD172" s="3">
        <v>50</v>
      </c>
      <c r="AE172" s="3">
        <v>0</v>
      </c>
      <c r="AF172" s="3">
        <v>458</v>
      </c>
      <c r="AG172" s="3">
        <v>393</v>
      </c>
      <c r="AH172" s="3">
        <v>2068</v>
      </c>
      <c r="AI172" s="3">
        <v>102</v>
      </c>
      <c r="AJ172" s="3">
        <v>679</v>
      </c>
      <c r="AK172" s="3">
        <v>0</v>
      </c>
      <c r="AL172" s="3">
        <v>84</v>
      </c>
      <c r="AM172" s="3">
        <v>43</v>
      </c>
      <c r="AN172" s="3">
        <v>156</v>
      </c>
      <c r="AO172" s="3">
        <v>671</v>
      </c>
      <c r="AP172" s="3">
        <v>1388</v>
      </c>
      <c r="AQ172" s="3">
        <v>68</v>
      </c>
      <c r="AR172" s="2">
        <f t="shared" si="19"/>
        <v>1.1672794117647058</v>
      </c>
      <c r="AS172" s="3">
        <v>573</v>
      </c>
      <c r="AT172" s="3">
        <v>0</v>
      </c>
      <c r="AU172" s="3">
        <v>0</v>
      </c>
      <c r="AV172" s="3">
        <v>14717</v>
      </c>
      <c r="AW172" s="3">
        <v>4075</v>
      </c>
      <c r="AX172" s="3">
        <f t="shared" si="20"/>
        <v>3.6115337423312885</v>
      </c>
      <c r="AY172" s="2">
        <v>0.29199999999999998</v>
      </c>
      <c r="AZ172" s="3"/>
      <c r="BA172" s="3"/>
      <c r="BB172" s="3"/>
      <c r="BC172" s="3"/>
      <c r="BI172" s="3"/>
      <c r="BM172" s="3"/>
      <c r="BN172" s="3"/>
      <c r="BO172" s="3"/>
      <c r="CE172" s="2"/>
    </row>
    <row r="173" spans="1:86" x14ac:dyDescent="0.3">
      <c r="A173" s="2" t="s">
        <v>256</v>
      </c>
      <c r="B173" s="2">
        <f t="shared" si="21"/>
        <v>8.4499999999999993</v>
      </c>
      <c r="D173" s="2">
        <v>212.5</v>
      </c>
      <c r="E173" s="2">
        <v>6.99</v>
      </c>
      <c r="F173" s="2" t="s">
        <v>87</v>
      </c>
      <c r="G173" s="2">
        <v>1.8547000000000001E-2</v>
      </c>
      <c r="H173" s="2">
        <v>-1.1256E-2</v>
      </c>
      <c r="I173" s="2">
        <v>9.5080000000000008E-3</v>
      </c>
      <c r="J173" s="2">
        <v>9.6647999999999998E-2</v>
      </c>
      <c r="K173" s="3">
        <v>39277</v>
      </c>
      <c r="L173" s="2">
        <v>1.5</v>
      </c>
      <c r="M173" s="3">
        <v>41</v>
      </c>
      <c r="N173" s="3">
        <v>168</v>
      </c>
      <c r="O173" s="3">
        <v>0</v>
      </c>
      <c r="P173" s="3">
        <v>41</v>
      </c>
      <c r="Q173" s="3">
        <v>778</v>
      </c>
      <c r="R173" s="3">
        <v>310</v>
      </c>
      <c r="S173" s="3">
        <v>2222</v>
      </c>
      <c r="T173" s="3">
        <v>4376</v>
      </c>
      <c r="U173" s="3">
        <v>2497</v>
      </c>
      <c r="V173" s="3">
        <v>39</v>
      </c>
      <c r="W173" s="3">
        <v>512</v>
      </c>
      <c r="X173" s="3">
        <v>549</v>
      </c>
      <c r="Y173" s="3">
        <v>54151</v>
      </c>
      <c r="Z173" s="3">
        <v>158</v>
      </c>
      <c r="AA173" s="3">
        <v>0</v>
      </c>
      <c r="AB173" s="3">
        <v>70</v>
      </c>
      <c r="AC173" s="3">
        <v>244</v>
      </c>
      <c r="AD173" s="3">
        <v>47</v>
      </c>
      <c r="AE173" s="3">
        <v>62</v>
      </c>
      <c r="AF173" s="3">
        <v>531</v>
      </c>
      <c r="AG173" s="3">
        <v>452</v>
      </c>
      <c r="AH173" s="3">
        <v>2140</v>
      </c>
      <c r="AI173" s="3">
        <v>104</v>
      </c>
      <c r="AJ173" s="3">
        <v>768</v>
      </c>
      <c r="AK173" s="3">
        <v>43</v>
      </c>
      <c r="AL173" s="3">
        <v>92</v>
      </c>
      <c r="AM173" s="3">
        <v>64</v>
      </c>
      <c r="AN173" s="3">
        <v>101</v>
      </c>
      <c r="AO173" s="3">
        <v>704</v>
      </c>
      <c r="AP173" s="3">
        <v>1381</v>
      </c>
      <c r="AQ173" s="3">
        <v>49</v>
      </c>
      <c r="AR173" s="2">
        <f t="shared" si="19"/>
        <v>1.1237623762376239</v>
      </c>
      <c r="AS173" s="3">
        <v>540</v>
      </c>
      <c r="AT173" s="3">
        <v>0</v>
      </c>
      <c r="AU173" s="3">
        <v>29</v>
      </c>
      <c r="AV173" s="3">
        <v>14848</v>
      </c>
      <c r="AW173" s="3">
        <v>4302</v>
      </c>
      <c r="AX173" s="3">
        <f t="shared" si="20"/>
        <v>3.4514179451417943</v>
      </c>
      <c r="AY173" s="2">
        <v>0.27800000000000002</v>
      </c>
      <c r="AZ173" s="3"/>
      <c r="BA173" s="3"/>
      <c r="BB173" s="3"/>
      <c r="BC173" s="3"/>
      <c r="BI173" s="3"/>
      <c r="BM173" s="3"/>
      <c r="BN173" s="3"/>
      <c r="BO173" s="3"/>
      <c r="CE173" s="2"/>
    </row>
    <row r="174" spans="1:86" x14ac:dyDescent="0.3">
      <c r="A174" s="2" t="s">
        <v>257</v>
      </c>
      <c r="B174" s="2">
        <f t="shared" si="21"/>
        <v>8.5</v>
      </c>
      <c r="C174" s="2">
        <f>AVERAGE(B174:B183)</f>
        <v>8.7249999999999979</v>
      </c>
      <c r="D174" s="2">
        <v>213</v>
      </c>
      <c r="E174" s="2">
        <v>6.99</v>
      </c>
      <c r="F174" s="2" t="s">
        <v>87</v>
      </c>
      <c r="G174" s="2">
        <v>1.8547000000000001E-2</v>
      </c>
      <c r="H174" s="2">
        <v>-1.1256E-2</v>
      </c>
      <c r="I174" s="2">
        <v>9.5080000000000008E-3</v>
      </c>
      <c r="J174" s="2">
        <v>9.6647999999999998E-2</v>
      </c>
      <c r="K174" s="3">
        <v>39444</v>
      </c>
      <c r="L174" s="2">
        <v>1.4</v>
      </c>
      <c r="M174" s="3">
        <v>24</v>
      </c>
      <c r="N174" s="3">
        <v>196</v>
      </c>
      <c r="O174" s="3">
        <v>27</v>
      </c>
      <c r="P174" s="3">
        <v>56</v>
      </c>
      <c r="Q174" s="3">
        <v>813</v>
      </c>
      <c r="R174" s="3">
        <v>303</v>
      </c>
      <c r="S174" s="3">
        <v>2194</v>
      </c>
      <c r="T174" s="3">
        <v>4624</v>
      </c>
      <c r="U174" s="3">
        <v>2651</v>
      </c>
      <c r="V174" s="3">
        <v>88</v>
      </c>
      <c r="W174" s="3">
        <v>492</v>
      </c>
      <c r="X174" s="3">
        <v>527</v>
      </c>
      <c r="Y174" s="3">
        <v>54864</v>
      </c>
      <c r="Z174" s="3">
        <v>205</v>
      </c>
      <c r="AA174" s="3">
        <v>0</v>
      </c>
      <c r="AB174" s="3">
        <v>45</v>
      </c>
      <c r="AC174" s="3">
        <v>215</v>
      </c>
      <c r="AD174" s="3">
        <v>108</v>
      </c>
      <c r="AE174" s="3">
        <v>28</v>
      </c>
      <c r="AF174" s="3">
        <v>380</v>
      </c>
      <c r="AG174" s="3">
        <v>503</v>
      </c>
      <c r="AH174" s="3">
        <v>2099</v>
      </c>
      <c r="AI174" s="3">
        <v>68</v>
      </c>
      <c r="AJ174" s="3">
        <v>741</v>
      </c>
      <c r="AK174" s="3">
        <v>0</v>
      </c>
      <c r="AL174" s="3">
        <v>120</v>
      </c>
      <c r="AM174" s="3">
        <v>45</v>
      </c>
      <c r="AN174" s="3">
        <v>132</v>
      </c>
      <c r="AO174" s="3">
        <v>686</v>
      </c>
      <c r="AP174" s="3">
        <v>1295</v>
      </c>
      <c r="AQ174" s="3">
        <v>124</v>
      </c>
      <c r="AR174" s="2">
        <f t="shared" si="19"/>
        <v>1.2082953509571559</v>
      </c>
      <c r="AS174" s="3">
        <v>472</v>
      </c>
      <c r="AT174" s="3">
        <v>0</v>
      </c>
      <c r="AU174" s="3">
        <v>18</v>
      </c>
      <c r="AV174" s="3">
        <v>15067</v>
      </c>
      <c r="AW174" s="3">
        <v>4363</v>
      </c>
      <c r="AX174" s="3">
        <f t="shared" si="20"/>
        <v>3.4533577813431124</v>
      </c>
      <c r="AY174" s="2">
        <v>0.27900000000000003</v>
      </c>
      <c r="AZ174" s="3">
        <f t="shared" ref="AZ174:CC174" si="26">AVERAGE(M174:M183)</f>
        <v>26</v>
      </c>
      <c r="BA174" s="3">
        <f t="shared" si="26"/>
        <v>171.9</v>
      </c>
      <c r="BB174" s="3">
        <f t="shared" si="26"/>
        <v>4.2</v>
      </c>
      <c r="BC174" s="3">
        <f t="shared" si="26"/>
        <v>47.7</v>
      </c>
      <c r="BD174" s="3">
        <f t="shared" si="26"/>
        <v>771.9</v>
      </c>
      <c r="BE174" s="3">
        <f t="shared" si="26"/>
        <v>290.3</v>
      </c>
      <c r="BF174" s="3">
        <f t="shared" si="26"/>
        <v>2110.6999999999998</v>
      </c>
      <c r="BG174" s="3">
        <f t="shared" si="26"/>
        <v>4259.6000000000004</v>
      </c>
      <c r="BH174" s="3">
        <f t="shared" si="26"/>
        <v>2509.8000000000002</v>
      </c>
      <c r="BI174" s="3">
        <f t="shared" si="26"/>
        <v>75</v>
      </c>
      <c r="BJ174" s="3">
        <f t="shared" si="26"/>
        <v>513</v>
      </c>
      <c r="BK174" s="3">
        <f t="shared" si="26"/>
        <v>582</v>
      </c>
      <c r="BL174" s="3">
        <f t="shared" si="26"/>
        <v>55092.9</v>
      </c>
      <c r="BM174" s="3">
        <f t="shared" si="26"/>
        <v>140.69999999999999</v>
      </c>
      <c r="BN174" s="3">
        <f t="shared" si="26"/>
        <v>21.4</v>
      </c>
      <c r="BO174" s="3">
        <f t="shared" si="26"/>
        <v>59.6</v>
      </c>
      <c r="BP174" s="3">
        <f t="shared" si="26"/>
        <v>236.7</v>
      </c>
      <c r="BQ174" s="3">
        <f t="shared" si="26"/>
        <v>108.3</v>
      </c>
      <c r="BR174" s="3">
        <f t="shared" si="26"/>
        <v>33.6</v>
      </c>
      <c r="BS174" s="3">
        <f t="shared" si="26"/>
        <v>426.6</v>
      </c>
      <c r="BT174" s="3">
        <f t="shared" si="26"/>
        <v>456</v>
      </c>
      <c r="BU174" s="3">
        <f t="shared" si="26"/>
        <v>2031.2</v>
      </c>
      <c r="BV174" s="3">
        <f t="shared" si="26"/>
        <v>86.444444444444443</v>
      </c>
      <c r="BW174" s="3">
        <f t="shared" si="26"/>
        <v>719.5</v>
      </c>
      <c r="BX174" s="3">
        <f t="shared" si="26"/>
        <v>0</v>
      </c>
      <c r="BY174" s="3">
        <f t="shared" si="26"/>
        <v>70.8</v>
      </c>
      <c r="BZ174" s="3">
        <f t="shared" si="26"/>
        <v>48.444444444444443</v>
      </c>
      <c r="CA174" s="3">
        <f t="shared" si="26"/>
        <v>143.4</v>
      </c>
      <c r="CB174" s="3">
        <f t="shared" si="26"/>
        <v>637.1</v>
      </c>
      <c r="CC174" s="3">
        <f t="shared" si="26"/>
        <v>1287.5999999999999</v>
      </c>
      <c r="CD174" s="3">
        <f>AVERAGE(AQ174:AQ183)</f>
        <v>90.555555555555557</v>
      </c>
      <c r="CE174" s="2">
        <f>AVERAGE(AR174:AR183)</f>
        <v>1.1896069064414863</v>
      </c>
      <c r="CF174" s="2">
        <f>AVERAGE(AV174:AV183)</f>
        <v>14780.7</v>
      </c>
      <c r="CG174" s="2">
        <f>AVERAGE(AW174:AW183)</f>
        <v>4272</v>
      </c>
      <c r="CH174" s="2">
        <f>AVERAGE(AX174:AX183)</f>
        <v>3.4600326391137193</v>
      </c>
    </row>
    <row r="175" spans="1:86" x14ac:dyDescent="0.3">
      <c r="A175" s="2" t="s">
        <v>258</v>
      </c>
      <c r="B175" s="2">
        <f t="shared" si="21"/>
        <v>8.5500000000000007</v>
      </c>
      <c r="D175" s="2">
        <v>213.5</v>
      </c>
      <c r="E175" s="2">
        <v>6.99</v>
      </c>
      <c r="F175" s="2" t="s">
        <v>87</v>
      </c>
      <c r="G175" s="2">
        <v>1.8547000000000001E-2</v>
      </c>
      <c r="H175" s="2">
        <v>-1.1256E-2</v>
      </c>
      <c r="I175" s="2">
        <v>9.5080000000000008E-3</v>
      </c>
      <c r="J175" s="2">
        <v>9.6647999999999998E-2</v>
      </c>
      <c r="K175" s="3">
        <v>39221</v>
      </c>
      <c r="L175" s="2">
        <v>1.27</v>
      </c>
      <c r="M175" s="3">
        <v>36</v>
      </c>
      <c r="N175" s="3">
        <v>177</v>
      </c>
      <c r="O175" s="3">
        <v>0</v>
      </c>
      <c r="P175" s="3">
        <v>17</v>
      </c>
      <c r="Q175" s="3">
        <v>750</v>
      </c>
      <c r="R175" s="3">
        <v>296</v>
      </c>
      <c r="S175" s="3">
        <v>2036</v>
      </c>
      <c r="T175" s="3">
        <v>4170</v>
      </c>
      <c r="U175" s="3">
        <v>2378</v>
      </c>
      <c r="V175" s="3">
        <v>37</v>
      </c>
      <c r="W175" s="3">
        <v>504</v>
      </c>
      <c r="X175" s="3">
        <v>572</v>
      </c>
      <c r="Y175" s="3">
        <v>55366</v>
      </c>
      <c r="Z175" s="3">
        <v>179</v>
      </c>
      <c r="AA175" s="3">
        <v>21</v>
      </c>
      <c r="AB175" s="3">
        <v>62</v>
      </c>
      <c r="AC175" s="3">
        <v>254</v>
      </c>
      <c r="AD175" s="3">
        <v>142</v>
      </c>
      <c r="AE175" s="3">
        <v>53</v>
      </c>
      <c r="AF175" s="3">
        <v>495</v>
      </c>
      <c r="AG175" s="3">
        <v>388</v>
      </c>
      <c r="AH175" s="3">
        <v>1955</v>
      </c>
      <c r="AI175" s="3">
        <v>82</v>
      </c>
      <c r="AJ175" s="3">
        <v>675</v>
      </c>
      <c r="AK175" s="3">
        <v>0</v>
      </c>
      <c r="AL175" s="3">
        <v>157</v>
      </c>
      <c r="AM175" s="3">
        <v>31</v>
      </c>
      <c r="AN175" s="3">
        <v>72</v>
      </c>
      <c r="AO175" s="3">
        <v>677</v>
      </c>
      <c r="AP175" s="3">
        <v>1307</v>
      </c>
      <c r="AQ175" s="3">
        <v>66</v>
      </c>
      <c r="AR175" s="2">
        <f t="shared" si="19"/>
        <v>1.1679764243614932</v>
      </c>
      <c r="AS175" s="3">
        <v>540</v>
      </c>
      <c r="AT175" s="3">
        <v>0</v>
      </c>
      <c r="AU175" s="3">
        <v>0</v>
      </c>
      <c r="AV175" s="3">
        <v>14435</v>
      </c>
      <c r="AW175" s="3">
        <v>4229</v>
      </c>
      <c r="AX175" s="3">
        <f t="shared" si="20"/>
        <v>3.4133364861669424</v>
      </c>
      <c r="AY175" s="2">
        <v>0.28000000000000003</v>
      </c>
      <c r="AZ175" s="3"/>
      <c r="BA175" s="3"/>
      <c r="BB175" s="3"/>
      <c r="BC175" s="3"/>
      <c r="BI175" s="3"/>
      <c r="BM175" s="3"/>
      <c r="BN175" s="3"/>
      <c r="BO175" s="3"/>
      <c r="CE175" s="2"/>
    </row>
    <row r="176" spans="1:86" x14ac:dyDescent="0.3">
      <c r="A176" s="2" t="s">
        <v>259</v>
      </c>
      <c r="B176" s="2">
        <f t="shared" si="21"/>
        <v>8.5999999999999979</v>
      </c>
      <c r="D176" s="2">
        <v>214</v>
      </c>
      <c r="E176" s="2">
        <v>6.99</v>
      </c>
      <c r="F176" s="2" t="s">
        <v>87</v>
      </c>
      <c r="G176" s="2">
        <v>1.8547000000000001E-2</v>
      </c>
      <c r="H176" s="2">
        <v>-1.1256E-2</v>
      </c>
      <c r="I176" s="2">
        <v>9.5080000000000008E-3</v>
      </c>
      <c r="J176" s="2">
        <v>9.6647999999999998E-2</v>
      </c>
      <c r="K176" s="3">
        <v>39042</v>
      </c>
      <c r="L176" s="2">
        <v>1.39</v>
      </c>
      <c r="M176" s="3">
        <v>13</v>
      </c>
      <c r="N176" s="3">
        <v>156</v>
      </c>
      <c r="O176" s="3">
        <v>0</v>
      </c>
      <c r="P176" s="3">
        <v>44</v>
      </c>
      <c r="Q176" s="3">
        <v>786</v>
      </c>
      <c r="R176" s="3">
        <v>283</v>
      </c>
      <c r="S176" s="3">
        <v>2127</v>
      </c>
      <c r="T176" s="3">
        <v>4265</v>
      </c>
      <c r="U176" s="3">
        <v>2419</v>
      </c>
      <c r="V176" s="3">
        <v>52</v>
      </c>
      <c r="W176" s="3">
        <v>524</v>
      </c>
      <c r="X176" s="3">
        <v>601</v>
      </c>
      <c r="Y176" s="3">
        <v>54289</v>
      </c>
      <c r="Z176" s="3">
        <v>186</v>
      </c>
      <c r="AA176" s="3">
        <v>0</v>
      </c>
      <c r="AB176" s="3">
        <v>71</v>
      </c>
      <c r="AC176" s="3">
        <v>249</v>
      </c>
      <c r="AD176" s="3">
        <v>160</v>
      </c>
      <c r="AE176" s="3">
        <v>0</v>
      </c>
      <c r="AF176" s="3">
        <v>386</v>
      </c>
      <c r="AG176" s="3">
        <v>508</v>
      </c>
      <c r="AH176" s="3">
        <v>1975</v>
      </c>
      <c r="AI176" s="3">
        <v>65</v>
      </c>
      <c r="AJ176" s="3">
        <v>836</v>
      </c>
      <c r="AK176" s="3">
        <v>0</v>
      </c>
      <c r="AL176" s="3">
        <v>50</v>
      </c>
      <c r="AM176" s="3">
        <v>38</v>
      </c>
      <c r="AN176" s="3">
        <v>165</v>
      </c>
      <c r="AO176" s="3">
        <v>653</v>
      </c>
      <c r="AP176" s="3">
        <v>1352</v>
      </c>
      <c r="AQ176" s="3"/>
      <c r="AR176" s="2">
        <f t="shared" si="19"/>
        <v>1.1372825575928538</v>
      </c>
      <c r="AS176" s="3">
        <v>552</v>
      </c>
      <c r="AT176" s="3">
        <v>0</v>
      </c>
      <c r="AU176" s="3">
        <v>99</v>
      </c>
      <c r="AV176" s="3">
        <v>15335</v>
      </c>
      <c r="AW176" s="3">
        <v>4268</v>
      </c>
      <c r="AX176" s="3">
        <f t="shared" si="20"/>
        <v>3.5930178069353329</v>
      </c>
      <c r="AY176" s="2">
        <v>0.27900000000000003</v>
      </c>
      <c r="AZ176" s="3"/>
      <c r="BA176" s="3"/>
      <c r="BB176" s="3"/>
      <c r="BC176" s="3"/>
      <c r="BI176" s="3"/>
      <c r="BM176" s="3"/>
      <c r="BN176" s="3"/>
      <c r="BO176" s="3"/>
      <c r="CE176" s="2"/>
    </row>
    <row r="177" spans="1:86" x14ac:dyDescent="0.3">
      <c r="A177" s="2" t="s">
        <v>260</v>
      </c>
      <c r="B177" s="2">
        <f t="shared" si="21"/>
        <v>8.6499999999999986</v>
      </c>
      <c r="D177" s="2">
        <v>214.5</v>
      </c>
      <c r="E177" s="2">
        <v>6.98</v>
      </c>
      <c r="F177" s="2" t="s">
        <v>87</v>
      </c>
      <c r="G177" s="2">
        <v>1.8547000000000001E-2</v>
      </c>
      <c r="H177" s="2">
        <v>-1.1256E-2</v>
      </c>
      <c r="I177" s="2">
        <v>9.5080000000000008E-3</v>
      </c>
      <c r="J177" s="2">
        <v>9.6647999999999998E-2</v>
      </c>
      <c r="K177" s="3">
        <v>39447</v>
      </c>
      <c r="L177" s="2">
        <v>1.45</v>
      </c>
      <c r="M177" s="3">
        <v>10</v>
      </c>
      <c r="N177" s="3">
        <v>174</v>
      </c>
      <c r="O177" s="3">
        <v>0</v>
      </c>
      <c r="P177" s="3">
        <v>55</v>
      </c>
      <c r="Q177" s="3">
        <v>751</v>
      </c>
      <c r="R177" s="3">
        <v>255</v>
      </c>
      <c r="S177" s="3">
        <v>2119</v>
      </c>
      <c r="T177" s="3">
        <v>4161</v>
      </c>
      <c r="U177" s="3">
        <v>2459</v>
      </c>
      <c r="V177" s="3">
        <v>96</v>
      </c>
      <c r="W177" s="3">
        <v>539</v>
      </c>
      <c r="X177" s="3">
        <v>568</v>
      </c>
      <c r="Y177" s="3">
        <v>55065</v>
      </c>
      <c r="Z177" s="3">
        <v>38</v>
      </c>
      <c r="AA177" s="3">
        <v>39</v>
      </c>
      <c r="AB177" s="3">
        <v>82</v>
      </c>
      <c r="AC177" s="3">
        <v>217</v>
      </c>
      <c r="AD177" s="3">
        <v>79</v>
      </c>
      <c r="AE177" s="3">
        <v>0</v>
      </c>
      <c r="AF177" s="3">
        <v>404</v>
      </c>
      <c r="AG177" s="3">
        <v>495</v>
      </c>
      <c r="AH177" s="3">
        <v>2095</v>
      </c>
      <c r="AI177" s="3">
        <v>120</v>
      </c>
      <c r="AJ177" s="3">
        <v>764</v>
      </c>
      <c r="AK177" s="3">
        <v>0</v>
      </c>
      <c r="AL177" s="3">
        <v>83</v>
      </c>
      <c r="AM177" s="3">
        <v>15</v>
      </c>
      <c r="AN177" s="3">
        <v>124</v>
      </c>
      <c r="AO177" s="3">
        <v>615</v>
      </c>
      <c r="AP177" s="3">
        <v>1296</v>
      </c>
      <c r="AQ177" s="3">
        <v>129</v>
      </c>
      <c r="AR177" s="2">
        <f t="shared" si="19"/>
        <v>1.1604530438886267</v>
      </c>
      <c r="AS177" s="3">
        <v>794</v>
      </c>
      <c r="AT177" s="3">
        <v>0</v>
      </c>
      <c r="AU177" s="3">
        <v>58</v>
      </c>
      <c r="AV177" s="3">
        <v>14890</v>
      </c>
      <c r="AW177" s="3">
        <v>4275</v>
      </c>
      <c r="AX177" s="3">
        <f t="shared" si="20"/>
        <v>3.4830409356725145</v>
      </c>
      <c r="AY177" s="2">
        <v>0.28100000000000003</v>
      </c>
      <c r="AZ177" s="3"/>
      <c r="BA177" s="3"/>
      <c r="BB177" s="3"/>
      <c r="BC177" s="3"/>
      <c r="BI177" s="3"/>
      <c r="BM177" s="3"/>
      <c r="BN177" s="3"/>
      <c r="BO177" s="3"/>
      <c r="CE177" s="2"/>
    </row>
    <row r="178" spans="1:86" x14ac:dyDescent="0.3">
      <c r="A178" s="2" t="s">
        <v>261</v>
      </c>
      <c r="B178" s="2">
        <f t="shared" si="21"/>
        <v>8.6999999999999993</v>
      </c>
      <c r="D178" s="2">
        <v>215</v>
      </c>
      <c r="E178" s="2">
        <v>6.97</v>
      </c>
      <c r="F178" s="2" t="s">
        <v>87</v>
      </c>
      <c r="G178" s="2">
        <v>1.8547000000000001E-2</v>
      </c>
      <c r="H178" s="2">
        <v>-1.1256E-2</v>
      </c>
      <c r="I178" s="2">
        <v>9.5080000000000008E-3</v>
      </c>
      <c r="J178" s="2">
        <v>9.6647999999999998E-2</v>
      </c>
      <c r="K178" s="3">
        <v>40893</v>
      </c>
      <c r="L178" s="2">
        <v>1.3</v>
      </c>
      <c r="M178" s="3">
        <v>27</v>
      </c>
      <c r="N178" s="3">
        <v>177</v>
      </c>
      <c r="O178" s="3">
        <v>0</v>
      </c>
      <c r="P178" s="3">
        <v>47</v>
      </c>
      <c r="Q178" s="3">
        <v>775</v>
      </c>
      <c r="R178" s="3">
        <v>286</v>
      </c>
      <c r="S178" s="3">
        <v>2139</v>
      </c>
      <c r="T178" s="3">
        <v>4371</v>
      </c>
      <c r="U178" s="3">
        <v>2512</v>
      </c>
      <c r="V178" s="3">
        <v>59</v>
      </c>
      <c r="W178" s="3">
        <v>568</v>
      </c>
      <c r="X178" s="3">
        <v>657</v>
      </c>
      <c r="Y178" s="3">
        <v>57580</v>
      </c>
      <c r="Z178" s="3">
        <v>118</v>
      </c>
      <c r="AA178" s="3">
        <v>31</v>
      </c>
      <c r="AB178" s="3">
        <v>22</v>
      </c>
      <c r="AC178" s="3">
        <v>265</v>
      </c>
      <c r="AD178" s="3">
        <v>120</v>
      </c>
      <c r="AE178" s="3">
        <v>39</v>
      </c>
      <c r="AF178" s="3">
        <v>448</v>
      </c>
      <c r="AG178" s="3">
        <v>450</v>
      </c>
      <c r="AH178" s="3">
        <v>2118</v>
      </c>
      <c r="AI178" s="3">
        <v>133</v>
      </c>
      <c r="AJ178" s="3">
        <v>757</v>
      </c>
      <c r="AK178" s="3">
        <v>0</v>
      </c>
      <c r="AL178" s="3">
        <v>80</v>
      </c>
      <c r="AM178" s="3">
        <v>61</v>
      </c>
      <c r="AN178" s="3">
        <v>155</v>
      </c>
      <c r="AO178" s="3">
        <v>661</v>
      </c>
      <c r="AP178" s="3">
        <v>1275</v>
      </c>
      <c r="AQ178" s="3">
        <v>120</v>
      </c>
      <c r="AR178" s="2">
        <f t="shared" si="19"/>
        <v>1.1743805516596539</v>
      </c>
      <c r="AS178" s="3">
        <v>566</v>
      </c>
      <c r="AT178" s="3">
        <v>0</v>
      </c>
      <c r="AU178" s="3">
        <v>39</v>
      </c>
      <c r="AV178" s="3">
        <v>15118</v>
      </c>
      <c r="AW178" s="3">
        <v>4402</v>
      </c>
      <c r="AX178" s="3">
        <f t="shared" si="20"/>
        <v>3.4343480236256245</v>
      </c>
      <c r="AY178" s="2">
        <v>0.29399999999999998</v>
      </c>
      <c r="AZ178" s="3"/>
      <c r="BA178" s="3"/>
      <c r="BB178" s="3"/>
      <c r="BC178" s="3"/>
      <c r="BI178" s="3"/>
      <c r="BM178" s="3"/>
      <c r="BN178" s="3"/>
      <c r="BO178" s="3"/>
      <c r="CE178" s="2"/>
    </row>
    <row r="179" spans="1:86" x14ac:dyDescent="0.3">
      <c r="A179" s="2" t="s">
        <v>262</v>
      </c>
      <c r="B179" s="2">
        <f t="shared" si="21"/>
        <v>8.75</v>
      </c>
      <c r="D179" s="2">
        <v>215.5</v>
      </c>
      <c r="E179" s="2">
        <v>6.96</v>
      </c>
      <c r="F179" s="2" t="s">
        <v>87</v>
      </c>
      <c r="G179" s="2">
        <v>1.8547000000000001E-2</v>
      </c>
      <c r="H179" s="2">
        <v>-1.1256E-2</v>
      </c>
      <c r="I179" s="2">
        <v>9.5080000000000008E-3</v>
      </c>
      <c r="J179" s="2">
        <v>9.6647999999999998E-2</v>
      </c>
      <c r="K179" s="3">
        <v>40396</v>
      </c>
      <c r="L179" s="2">
        <v>1.49</v>
      </c>
      <c r="M179" s="3">
        <v>38</v>
      </c>
      <c r="N179" s="3">
        <v>188</v>
      </c>
      <c r="O179" s="3">
        <v>0</v>
      </c>
      <c r="P179" s="3">
        <v>72</v>
      </c>
      <c r="Q179" s="3">
        <v>774</v>
      </c>
      <c r="R179" s="3">
        <v>295</v>
      </c>
      <c r="S179" s="3">
        <v>2211</v>
      </c>
      <c r="T179" s="3">
        <v>4843</v>
      </c>
      <c r="U179" s="3">
        <v>2571</v>
      </c>
      <c r="V179" s="3">
        <v>103</v>
      </c>
      <c r="W179" s="3">
        <v>558</v>
      </c>
      <c r="X179" s="3">
        <v>638</v>
      </c>
      <c r="Y179" s="3">
        <v>55778</v>
      </c>
      <c r="Z179" s="3">
        <v>56</v>
      </c>
      <c r="AA179" s="3">
        <v>40</v>
      </c>
      <c r="AB179" s="3">
        <v>49</v>
      </c>
      <c r="AC179" s="3">
        <v>286</v>
      </c>
      <c r="AD179" s="3">
        <v>90</v>
      </c>
      <c r="AE179" s="3">
        <v>35</v>
      </c>
      <c r="AF179" s="3">
        <v>461</v>
      </c>
      <c r="AG179" s="3">
        <v>419</v>
      </c>
      <c r="AH179" s="3">
        <v>2065</v>
      </c>
      <c r="AI179" s="3">
        <v>46</v>
      </c>
      <c r="AJ179" s="3">
        <v>658</v>
      </c>
      <c r="AK179" s="3">
        <v>0</v>
      </c>
      <c r="AL179" s="3">
        <v>100</v>
      </c>
      <c r="AM179" s="3">
        <v>33</v>
      </c>
      <c r="AN179" s="3">
        <v>146</v>
      </c>
      <c r="AO179" s="3">
        <v>649</v>
      </c>
      <c r="AP179" s="3">
        <v>1308</v>
      </c>
      <c r="AQ179" s="3">
        <v>78</v>
      </c>
      <c r="AR179" s="2">
        <f t="shared" si="19"/>
        <v>1.1628222523744911</v>
      </c>
      <c r="AS179" s="3">
        <v>705</v>
      </c>
      <c r="AT179" s="3">
        <v>9</v>
      </c>
      <c r="AU179" s="3">
        <v>121</v>
      </c>
      <c r="AV179" s="3">
        <v>14533</v>
      </c>
      <c r="AW179" s="3">
        <v>4274</v>
      </c>
      <c r="AX179" s="3">
        <f t="shared" si="20"/>
        <v>3.4003275620028077</v>
      </c>
      <c r="AY179" s="2">
        <v>0.29399999999999998</v>
      </c>
      <c r="AZ179" s="3"/>
      <c r="BA179" s="3"/>
      <c r="BB179" s="3"/>
      <c r="BC179" s="3"/>
      <c r="BI179" s="3"/>
      <c r="BM179" s="3"/>
      <c r="BN179" s="3"/>
      <c r="BO179" s="3"/>
      <c r="CE179" s="2"/>
    </row>
    <row r="180" spans="1:86" x14ac:dyDescent="0.3">
      <c r="A180" s="2" t="s">
        <v>263</v>
      </c>
      <c r="B180" s="2">
        <f t="shared" si="21"/>
        <v>8.8000000000000007</v>
      </c>
      <c r="D180" s="2">
        <v>216</v>
      </c>
      <c r="E180" s="2">
        <v>6.96</v>
      </c>
      <c r="F180" s="2" t="s">
        <v>87</v>
      </c>
      <c r="G180" s="2">
        <v>1.8547000000000001E-2</v>
      </c>
      <c r="H180" s="2">
        <v>-1.1256E-2</v>
      </c>
      <c r="I180" s="2">
        <v>9.5080000000000008E-3</v>
      </c>
      <c r="J180" s="2">
        <v>9.6647999999999998E-2</v>
      </c>
      <c r="K180" s="3">
        <v>40194</v>
      </c>
      <c r="L180" s="2">
        <v>1.45</v>
      </c>
      <c r="M180" s="3">
        <v>50</v>
      </c>
      <c r="N180" s="3">
        <v>178</v>
      </c>
      <c r="O180" s="3">
        <v>9</v>
      </c>
      <c r="P180" s="3">
        <v>50</v>
      </c>
      <c r="Q180" s="3">
        <v>792</v>
      </c>
      <c r="R180" s="3">
        <v>329</v>
      </c>
      <c r="S180" s="3">
        <v>2005</v>
      </c>
      <c r="T180" s="3">
        <v>4128</v>
      </c>
      <c r="U180" s="3">
        <v>2544</v>
      </c>
      <c r="V180" s="3">
        <v>40</v>
      </c>
      <c r="W180" s="3">
        <v>442</v>
      </c>
      <c r="X180" s="3">
        <v>532</v>
      </c>
      <c r="Y180" s="3">
        <v>55260</v>
      </c>
      <c r="Z180" s="3">
        <v>187</v>
      </c>
      <c r="AA180" s="3">
        <v>5</v>
      </c>
      <c r="AB180" s="3">
        <v>47</v>
      </c>
      <c r="AC180" s="3">
        <v>263</v>
      </c>
      <c r="AD180" s="3">
        <v>112</v>
      </c>
      <c r="AE180" s="3">
        <v>10</v>
      </c>
      <c r="AF180" s="3">
        <v>449</v>
      </c>
      <c r="AG180" s="3">
        <v>471</v>
      </c>
      <c r="AH180" s="3">
        <v>2078</v>
      </c>
      <c r="AI180" s="3"/>
      <c r="AJ180" s="3">
        <v>599</v>
      </c>
      <c r="AK180" s="3">
        <v>0</v>
      </c>
      <c r="AL180" s="3">
        <v>8</v>
      </c>
      <c r="AM180" s="3">
        <v>92</v>
      </c>
      <c r="AN180" s="3">
        <v>187</v>
      </c>
      <c r="AO180" s="3">
        <v>581</v>
      </c>
      <c r="AP180" s="3">
        <v>1272</v>
      </c>
      <c r="AQ180" s="3">
        <v>47</v>
      </c>
      <c r="AR180" s="2">
        <f t="shared" si="19"/>
        <v>1.2688279301745635</v>
      </c>
      <c r="AS180" s="3">
        <v>591</v>
      </c>
      <c r="AT180" s="3">
        <v>23</v>
      </c>
      <c r="AU180" s="3">
        <v>0</v>
      </c>
      <c r="AV180" s="3">
        <v>14881</v>
      </c>
      <c r="AW180" s="3">
        <v>4240</v>
      </c>
      <c r="AX180" s="3">
        <f t="shared" si="20"/>
        <v>3.5096698113207547</v>
      </c>
      <c r="AY180" s="2">
        <v>0.29799999999999999</v>
      </c>
      <c r="AZ180" s="3"/>
      <c r="BA180" s="3"/>
      <c r="BB180" s="3"/>
      <c r="BC180" s="3"/>
      <c r="BI180" s="3"/>
      <c r="BM180" s="3"/>
      <c r="BN180" s="3"/>
      <c r="BO180" s="3"/>
      <c r="CE180" s="2"/>
    </row>
    <row r="181" spans="1:86" x14ac:dyDescent="0.3">
      <c r="A181" s="2" t="s">
        <v>264</v>
      </c>
      <c r="B181" s="2">
        <f t="shared" si="21"/>
        <v>8.8499999999999979</v>
      </c>
      <c r="D181" s="2">
        <v>216.5</v>
      </c>
      <c r="E181" s="2">
        <v>6.97</v>
      </c>
      <c r="F181" s="2" t="s">
        <v>87</v>
      </c>
      <c r="G181" s="2">
        <v>1.8547000000000001E-2</v>
      </c>
      <c r="H181" s="2">
        <v>-1.1256E-2</v>
      </c>
      <c r="I181" s="2">
        <v>9.5080000000000008E-3</v>
      </c>
      <c r="J181" s="2">
        <v>9.6647999999999998E-2</v>
      </c>
      <c r="K181" s="3">
        <v>39386</v>
      </c>
      <c r="L181" s="2">
        <v>1.34</v>
      </c>
      <c r="M181" s="3">
        <v>29</v>
      </c>
      <c r="N181" s="3">
        <v>159</v>
      </c>
      <c r="O181" s="3">
        <v>6</v>
      </c>
      <c r="P181" s="3">
        <v>45</v>
      </c>
      <c r="Q181" s="3">
        <v>761</v>
      </c>
      <c r="R181" s="3">
        <v>306</v>
      </c>
      <c r="S181" s="3">
        <v>2162</v>
      </c>
      <c r="T181" s="3">
        <v>4057</v>
      </c>
      <c r="U181" s="3">
        <v>2632</v>
      </c>
      <c r="V181" s="3">
        <v>51</v>
      </c>
      <c r="W181" s="3">
        <v>532</v>
      </c>
      <c r="X181" s="3">
        <v>547</v>
      </c>
      <c r="Y181" s="3">
        <v>54184</v>
      </c>
      <c r="Z181" s="3">
        <v>65</v>
      </c>
      <c r="AA181" s="3">
        <v>26</v>
      </c>
      <c r="AB181" s="3">
        <v>79</v>
      </c>
      <c r="AC181" s="3">
        <v>221</v>
      </c>
      <c r="AD181" s="3">
        <v>18</v>
      </c>
      <c r="AE181" s="3">
        <v>51</v>
      </c>
      <c r="AF181" s="3">
        <v>383</v>
      </c>
      <c r="AG181" s="3">
        <v>489</v>
      </c>
      <c r="AH181" s="3">
        <v>1976</v>
      </c>
      <c r="AI181" s="3">
        <v>21</v>
      </c>
      <c r="AJ181" s="3">
        <v>667</v>
      </c>
      <c r="AK181" s="3">
        <v>0</v>
      </c>
      <c r="AL181" s="3">
        <v>74</v>
      </c>
      <c r="AM181" s="3">
        <v>51</v>
      </c>
      <c r="AN181" s="3">
        <v>148</v>
      </c>
      <c r="AO181" s="3">
        <v>683</v>
      </c>
      <c r="AP181" s="3">
        <v>1170</v>
      </c>
      <c r="AQ181" s="3">
        <v>107</v>
      </c>
      <c r="AR181" s="2">
        <f t="shared" si="19"/>
        <v>1.2173913043478262</v>
      </c>
      <c r="AS181" s="3">
        <v>626</v>
      </c>
      <c r="AT181" s="3">
        <v>0</v>
      </c>
      <c r="AU181" s="3">
        <v>53</v>
      </c>
      <c r="AV181" s="3">
        <v>14331</v>
      </c>
      <c r="AW181" s="3">
        <v>4186</v>
      </c>
      <c r="AX181" s="3">
        <f t="shared" si="20"/>
        <v>3.4235547061634017</v>
      </c>
      <c r="AY181" s="2">
        <v>0.29399999999999998</v>
      </c>
      <c r="AZ181" s="3"/>
      <c r="BA181" s="3"/>
      <c r="BB181" s="3"/>
      <c r="BC181" s="3"/>
      <c r="BI181" s="3"/>
      <c r="BM181" s="3"/>
      <c r="BN181" s="3"/>
      <c r="BO181" s="3"/>
      <c r="CE181" s="2"/>
    </row>
    <row r="182" spans="1:86" x14ac:dyDescent="0.3">
      <c r="A182" s="2" t="s">
        <v>265</v>
      </c>
      <c r="B182" s="2">
        <f t="shared" si="21"/>
        <v>8.8999999999999986</v>
      </c>
      <c r="D182" s="2">
        <v>217</v>
      </c>
      <c r="E182" s="2">
        <v>6.98</v>
      </c>
      <c r="F182" s="2" t="s">
        <v>87</v>
      </c>
      <c r="G182" s="2">
        <v>1.8547000000000001E-2</v>
      </c>
      <c r="H182" s="2">
        <v>-1.1256E-2</v>
      </c>
      <c r="I182" s="2">
        <v>9.5080000000000008E-3</v>
      </c>
      <c r="J182" s="2">
        <v>9.6647999999999998E-2</v>
      </c>
      <c r="K182" s="3">
        <v>38483</v>
      </c>
      <c r="L182" s="2">
        <v>1.41</v>
      </c>
      <c r="M182" s="3">
        <v>6</v>
      </c>
      <c r="N182" s="3">
        <v>161</v>
      </c>
      <c r="O182" s="3">
        <v>0</v>
      </c>
      <c r="P182" s="3">
        <v>50</v>
      </c>
      <c r="Q182" s="3">
        <v>712</v>
      </c>
      <c r="R182" s="3">
        <v>238</v>
      </c>
      <c r="S182" s="3">
        <v>2081</v>
      </c>
      <c r="T182" s="3">
        <v>3990</v>
      </c>
      <c r="U182" s="3">
        <v>2409</v>
      </c>
      <c r="V182" s="3">
        <v>158</v>
      </c>
      <c r="W182" s="3">
        <v>477</v>
      </c>
      <c r="X182" s="3">
        <v>578</v>
      </c>
      <c r="Y182" s="3">
        <v>53980</v>
      </c>
      <c r="Z182" s="3">
        <v>166</v>
      </c>
      <c r="AA182" s="3">
        <v>13</v>
      </c>
      <c r="AB182" s="3">
        <v>49</v>
      </c>
      <c r="AC182" s="3">
        <v>182</v>
      </c>
      <c r="AD182" s="3">
        <v>128</v>
      </c>
      <c r="AE182" s="3">
        <v>39</v>
      </c>
      <c r="AF182" s="3">
        <v>429</v>
      </c>
      <c r="AG182" s="3">
        <v>390</v>
      </c>
      <c r="AH182" s="3">
        <v>1966</v>
      </c>
      <c r="AI182" s="3">
        <v>136</v>
      </c>
      <c r="AJ182" s="3">
        <v>744</v>
      </c>
      <c r="AK182" s="3">
        <v>0</v>
      </c>
      <c r="AL182" s="3">
        <v>30</v>
      </c>
      <c r="AM182" s="3"/>
      <c r="AN182" s="3">
        <v>143</v>
      </c>
      <c r="AO182" s="3">
        <v>568</v>
      </c>
      <c r="AP182" s="3">
        <v>1293</v>
      </c>
      <c r="AQ182" s="3">
        <v>114</v>
      </c>
      <c r="AR182" s="2">
        <f t="shared" si="19"/>
        <v>1.1576165305141759</v>
      </c>
      <c r="AS182" s="3">
        <v>539</v>
      </c>
      <c r="AT182" s="3">
        <v>0</v>
      </c>
      <c r="AU182" s="3">
        <v>11</v>
      </c>
      <c r="AV182" s="3">
        <v>14588</v>
      </c>
      <c r="AW182" s="3">
        <v>4180</v>
      </c>
      <c r="AX182" s="3">
        <f t="shared" si="20"/>
        <v>3.4899521531100479</v>
      </c>
      <c r="AY182" s="2">
        <v>0.28000000000000003</v>
      </c>
      <c r="AZ182" s="3"/>
      <c r="BA182" s="3"/>
      <c r="BB182" s="3"/>
      <c r="BC182" s="3"/>
      <c r="BI182" s="3"/>
      <c r="BM182" s="3"/>
      <c r="BN182" s="3"/>
      <c r="BO182" s="3"/>
      <c r="CE182" s="2"/>
    </row>
    <row r="183" spans="1:86" x14ac:dyDescent="0.3">
      <c r="A183" s="2" t="s">
        <v>266</v>
      </c>
      <c r="B183" s="2">
        <f t="shared" si="21"/>
        <v>8.9499999999999993</v>
      </c>
      <c r="D183" s="2">
        <v>217.5</v>
      </c>
      <c r="E183" s="2">
        <v>6.97</v>
      </c>
      <c r="F183" s="2" t="s">
        <v>87</v>
      </c>
      <c r="G183" s="2">
        <v>1.8547000000000001E-2</v>
      </c>
      <c r="H183" s="2">
        <v>-1.1256E-2</v>
      </c>
      <c r="I183" s="2">
        <v>9.5080000000000008E-3</v>
      </c>
      <c r="J183" s="2">
        <v>9.6647999999999998E-2</v>
      </c>
      <c r="K183" s="3">
        <v>38677</v>
      </c>
      <c r="L183" s="2">
        <v>1.41</v>
      </c>
      <c r="M183" s="3">
        <v>27</v>
      </c>
      <c r="N183" s="3">
        <v>153</v>
      </c>
      <c r="O183" s="3">
        <v>0</v>
      </c>
      <c r="P183" s="3">
        <v>41</v>
      </c>
      <c r="Q183" s="3">
        <v>805</v>
      </c>
      <c r="R183" s="3">
        <v>312</v>
      </c>
      <c r="S183" s="3">
        <v>2033</v>
      </c>
      <c r="T183" s="3">
        <v>3987</v>
      </c>
      <c r="U183" s="3">
        <v>2523</v>
      </c>
      <c r="V183" s="3">
        <v>66</v>
      </c>
      <c r="W183" s="3">
        <v>494</v>
      </c>
      <c r="X183" s="3">
        <v>600</v>
      </c>
      <c r="Y183" s="3">
        <v>54563</v>
      </c>
      <c r="Z183" s="3">
        <v>207</v>
      </c>
      <c r="AA183" s="3">
        <v>39</v>
      </c>
      <c r="AB183" s="3">
        <v>90</v>
      </c>
      <c r="AC183" s="3">
        <v>215</v>
      </c>
      <c r="AD183" s="3">
        <v>126</v>
      </c>
      <c r="AE183" s="3">
        <v>81</v>
      </c>
      <c r="AF183" s="3">
        <v>431</v>
      </c>
      <c r="AG183" s="3">
        <v>447</v>
      </c>
      <c r="AH183" s="3">
        <v>1985</v>
      </c>
      <c r="AI183" s="3">
        <v>107</v>
      </c>
      <c r="AJ183" s="3">
        <v>754</v>
      </c>
      <c r="AK183" s="3">
        <v>0</v>
      </c>
      <c r="AL183" s="3">
        <v>6</v>
      </c>
      <c r="AM183" s="3">
        <v>70</v>
      </c>
      <c r="AN183" s="3">
        <v>162</v>
      </c>
      <c r="AO183" s="3">
        <v>598</v>
      </c>
      <c r="AP183" s="3">
        <v>1308</v>
      </c>
      <c r="AQ183" s="3">
        <v>30</v>
      </c>
      <c r="AR183" s="2">
        <f t="shared" si="19"/>
        <v>1.2410231185440237</v>
      </c>
      <c r="AS183" s="3">
        <v>522</v>
      </c>
      <c r="AT183" s="3">
        <v>0</v>
      </c>
      <c r="AU183" s="3">
        <v>0</v>
      </c>
      <c r="AV183" s="3">
        <v>14629</v>
      </c>
      <c r="AW183" s="3">
        <v>4303</v>
      </c>
      <c r="AX183" s="3">
        <f t="shared" si="20"/>
        <v>3.3997211247966534</v>
      </c>
      <c r="AY183" s="2">
        <v>0.28100000000000003</v>
      </c>
      <c r="AZ183" s="3"/>
      <c r="BA183" s="3"/>
      <c r="BB183" s="3"/>
      <c r="BC183" s="3"/>
      <c r="BI183" s="3"/>
      <c r="BM183" s="3"/>
      <c r="BN183" s="3"/>
      <c r="BO183" s="3"/>
      <c r="CE183" s="2"/>
    </row>
    <row r="184" spans="1:86" x14ac:dyDescent="0.3">
      <c r="A184" s="2" t="s">
        <v>267</v>
      </c>
      <c r="B184" s="2">
        <f t="shared" si="21"/>
        <v>9</v>
      </c>
      <c r="C184" s="2">
        <f>AVERAGE(B184:B193)</f>
        <v>9.2249999999999979</v>
      </c>
      <c r="D184" s="2">
        <v>218</v>
      </c>
      <c r="E184" s="2">
        <v>6.97</v>
      </c>
      <c r="F184" s="2" t="s">
        <v>87</v>
      </c>
      <c r="G184" s="2">
        <v>1.8547000000000001E-2</v>
      </c>
      <c r="H184" s="2">
        <v>-1.1256E-2</v>
      </c>
      <c r="I184" s="2">
        <v>9.5080000000000008E-3</v>
      </c>
      <c r="J184" s="2">
        <v>9.6647999999999998E-2</v>
      </c>
      <c r="K184" s="3">
        <v>39310</v>
      </c>
      <c r="L184" s="2">
        <v>1.56</v>
      </c>
      <c r="M184" s="3">
        <v>41</v>
      </c>
      <c r="N184" s="3">
        <v>208</v>
      </c>
      <c r="O184" s="3">
        <v>0</v>
      </c>
      <c r="P184" s="3">
        <v>60</v>
      </c>
      <c r="Q184" s="3">
        <v>746</v>
      </c>
      <c r="R184" s="3">
        <v>315</v>
      </c>
      <c r="S184" s="3">
        <v>2138</v>
      </c>
      <c r="T184" s="3">
        <v>4197</v>
      </c>
      <c r="U184" s="3">
        <v>2456</v>
      </c>
      <c r="V184" s="3">
        <v>105</v>
      </c>
      <c r="W184" s="3">
        <v>509</v>
      </c>
      <c r="X184" s="3">
        <v>571</v>
      </c>
      <c r="Y184" s="3">
        <v>56387</v>
      </c>
      <c r="Z184" s="3">
        <v>202</v>
      </c>
      <c r="AA184" s="3">
        <v>11</v>
      </c>
      <c r="AB184" s="3">
        <v>44</v>
      </c>
      <c r="AC184" s="3">
        <v>264</v>
      </c>
      <c r="AD184" s="3">
        <v>72</v>
      </c>
      <c r="AE184" s="3">
        <v>40</v>
      </c>
      <c r="AF184" s="3">
        <v>354</v>
      </c>
      <c r="AG184" s="3">
        <v>395</v>
      </c>
      <c r="AH184" s="3">
        <v>1978</v>
      </c>
      <c r="AI184" s="3">
        <v>78</v>
      </c>
      <c r="AJ184" s="3">
        <v>762</v>
      </c>
      <c r="AK184" s="3">
        <v>48</v>
      </c>
      <c r="AL184" s="3">
        <v>65</v>
      </c>
      <c r="AM184" s="3">
        <v>59</v>
      </c>
      <c r="AN184" s="3">
        <v>162</v>
      </c>
      <c r="AO184" s="3">
        <v>663</v>
      </c>
      <c r="AP184" s="3">
        <v>1318</v>
      </c>
      <c r="AQ184" s="3">
        <v>75</v>
      </c>
      <c r="AR184" s="2">
        <f t="shared" si="19"/>
        <v>1.1487371375116933</v>
      </c>
      <c r="AS184" s="3">
        <v>445</v>
      </c>
      <c r="AT184" s="3">
        <v>0</v>
      </c>
      <c r="AU184" s="3">
        <v>64</v>
      </c>
      <c r="AV184" s="3">
        <v>14309</v>
      </c>
      <c r="AW184" s="3">
        <v>4239</v>
      </c>
      <c r="AX184" s="3">
        <f t="shared" si="20"/>
        <v>3.3755602736494454</v>
      </c>
      <c r="AY184" s="2">
        <v>0.28199999999999997</v>
      </c>
      <c r="AZ184" s="3">
        <f t="shared" ref="AZ184:CC184" si="27">AVERAGE(M184:M193)</f>
        <v>26.222222222222221</v>
      </c>
      <c r="BA184" s="3">
        <f t="shared" si="27"/>
        <v>174.9</v>
      </c>
      <c r="BB184" s="3">
        <f t="shared" si="27"/>
        <v>1.5</v>
      </c>
      <c r="BC184" s="3">
        <f t="shared" si="27"/>
        <v>36.700000000000003</v>
      </c>
      <c r="BD184" s="3">
        <f t="shared" si="27"/>
        <v>752.3</v>
      </c>
      <c r="BE184" s="3">
        <f t="shared" si="27"/>
        <v>302.10000000000002</v>
      </c>
      <c r="BF184" s="3">
        <f t="shared" si="27"/>
        <v>2133.9</v>
      </c>
      <c r="BG184" s="3">
        <f t="shared" si="27"/>
        <v>4255.3</v>
      </c>
      <c r="BH184" s="3">
        <f t="shared" si="27"/>
        <v>2479.6</v>
      </c>
      <c r="BI184" s="3">
        <f t="shared" si="27"/>
        <v>116.6</v>
      </c>
      <c r="BJ184" s="3">
        <f t="shared" si="27"/>
        <v>532.6</v>
      </c>
      <c r="BK184" s="3">
        <f t="shared" si="27"/>
        <v>579.1</v>
      </c>
      <c r="BL184" s="3">
        <f t="shared" si="27"/>
        <v>54586.9</v>
      </c>
      <c r="BM184" s="3">
        <f t="shared" si="27"/>
        <v>215.3</v>
      </c>
      <c r="BN184" s="3">
        <f t="shared" si="27"/>
        <v>19.399999999999999</v>
      </c>
      <c r="BO184" s="3">
        <f t="shared" si="27"/>
        <v>56.3</v>
      </c>
      <c r="BP184" s="3">
        <f t="shared" si="27"/>
        <v>243</v>
      </c>
      <c r="BQ184" s="3">
        <f t="shared" si="27"/>
        <v>91.5</v>
      </c>
      <c r="BR184" s="3">
        <f t="shared" si="27"/>
        <v>12.7</v>
      </c>
      <c r="BS184" s="3">
        <f t="shared" si="27"/>
        <v>363.6</v>
      </c>
      <c r="BT184" s="3">
        <f t="shared" si="27"/>
        <v>440.9</v>
      </c>
      <c r="BU184" s="3">
        <f t="shared" si="27"/>
        <v>1999.1</v>
      </c>
      <c r="BV184" s="3">
        <f t="shared" si="27"/>
        <v>72.599999999999994</v>
      </c>
      <c r="BW184" s="3">
        <f t="shared" si="27"/>
        <v>699.7</v>
      </c>
      <c r="BX184" s="3">
        <f t="shared" si="27"/>
        <v>55.2</v>
      </c>
      <c r="BY184" s="3">
        <f t="shared" si="27"/>
        <v>72</v>
      </c>
      <c r="BZ184" s="3">
        <f t="shared" si="27"/>
        <v>44.6</v>
      </c>
      <c r="CA184" s="3">
        <f t="shared" si="27"/>
        <v>134.6</v>
      </c>
      <c r="CB184" s="3">
        <f t="shared" si="27"/>
        <v>631.1</v>
      </c>
      <c r="CC184" s="3">
        <f t="shared" si="27"/>
        <v>1280.9000000000001</v>
      </c>
      <c r="CD184" s="3">
        <f>AVERAGE(AQ184:AQ193)</f>
        <v>55.6</v>
      </c>
      <c r="CE184" s="2">
        <f>AVERAGE(AR184:AR193)</f>
        <v>1.1638537885564726</v>
      </c>
      <c r="CF184" s="2">
        <f>AVERAGE(AV184:AV193)</f>
        <v>13809.5</v>
      </c>
      <c r="CG184" s="2">
        <f>AVERAGE(AW184:AW193)</f>
        <v>4094.2</v>
      </c>
      <c r="CH184" s="2">
        <f>AVERAGE(AX184:AX193)</f>
        <v>3.3731634475350867</v>
      </c>
    </row>
    <row r="185" spans="1:86" x14ac:dyDescent="0.3">
      <c r="A185" s="2" t="s">
        <v>268</v>
      </c>
      <c r="B185" s="2">
        <f t="shared" si="21"/>
        <v>9.0500000000000007</v>
      </c>
      <c r="D185" s="2">
        <v>218.5</v>
      </c>
      <c r="E185" s="2">
        <v>6.97</v>
      </c>
      <c r="F185" s="2" t="s">
        <v>87</v>
      </c>
      <c r="G185" s="2">
        <v>1.8547000000000001E-2</v>
      </c>
      <c r="H185" s="2">
        <v>-1.1256E-2</v>
      </c>
      <c r="I185" s="2">
        <v>9.5080000000000008E-3</v>
      </c>
      <c r="J185" s="2">
        <v>9.6647999999999998E-2</v>
      </c>
      <c r="K185" s="3">
        <v>39581</v>
      </c>
      <c r="L185" s="2">
        <v>1.41</v>
      </c>
      <c r="M185" s="3">
        <v>12</v>
      </c>
      <c r="N185" s="3">
        <v>174</v>
      </c>
      <c r="O185" s="3">
        <v>8</v>
      </c>
      <c r="P185" s="3">
        <v>41</v>
      </c>
      <c r="Q185" s="3">
        <v>764</v>
      </c>
      <c r="R185" s="3">
        <v>326</v>
      </c>
      <c r="S185" s="3">
        <v>2154</v>
      </c>
      <c r="T185" s="3">
        <v>4087</v>
      </c>
      <c r="U185" s="3">
        <v>2594</v>
      </c>
      <c r="V185" s="3">
        <v>101</v>
      </c>
      <c r="W185" s="3">
        <v>548</v>
      </c>
      <c r="X185" s="3">
        <v>584</v>
      </c>
      <c r="Y185" s="3">
        <v>54920</v>
      </c>
      <c r="Z185" s="3">
        <v>192</v>
      </c>
      <c r="AA185" s="3">
        <v>12</v>
      </c>
      <c r="AB185" s="3">
        <v>78</v>
      </c>
      <c r="AC185" s="3">
        <v>262</v>
      </c>
      <c r="AD185" s="3">
        <v>89</v>
      </c>
      <c r="AE185" s="3">
        <v>28</v>
      </c>
      <c r="AF185" s="3">
        <v>389</v>
      </c>
      <c r="AG185" s="3">
        <v>423</v>
      </c>
      <c r="AH185" s="3">
        <v>2078</v>
      </c>
      <c r="AI185" s="3">
        <v>79</v>
      </c>
      <c r="AJ185" s="3">
        <v>745</v>
      </c>
      <c r="AK185" s="3">
        <v>0</v>
      </c>
      <c r="AL185" s="3">
        <v>36</v>
      </c>
      <c r="AM185" s="3">
        <v>41</v>
      </c>
      <c r="AN185" s="3">
        <v>134</v>
      </c>
      <c r="AO185" s="3">
        <v>670</v>
      </c>
      <c r="AP185" s="3">
        <v>1300</v>
      </c>
      <c r="AQ185" s="3">
        <v>24</v>
      </c>
      <c r="AR185" s="2">
        <f t="shared" si="19"/>
        <v>1.2042711234911792</v>
      </c>
      <c r="AS185" s="3">
        <v>472</v>
      </c>
      <c r="AT185" s="3">
        <v>0</v>
      </c>
      <c r="AU185" s="3">
        <v>54</v>
      </c>
      <c r="AV185" s="3">
        <v>14264</v>
      </c>
      <c r="AW185" s="3">
        <v>4181</v>
      </c>
      <c r="AX185" s="3">
        <f t="shared" si="20"/>
        <v>3.4116240133939248</v>
      </c>
      <c r="AY185" s="2">
        <v>0.29099999999999998</v>
      </c>
      <c r="AZ185" s="3"/>
      <c r="BA185" s="3"/>
      <c r="BB185" s="3"/>
      <c r="BC185" s="3"/>
      <c r="BI185" s="3"/>
      <c r="BM185" s="3"/>
      <c r="BN185" s="3"/>
      <c r="BO185" s="3"/>
      <c r="CE185" s="2"/>
    </row>
    <row r="186" spans="1:86" x14ac:dyDescent="0.3">
      <c r="A186" s="2" t="s">
        <v>269</v>
      </c>
      <c r="B186" s="2">
        <f t="shared" si="21"/>
        <v>9.0999999999999979</v>
      </c>
      <c r="D186" s="2">
        <v>219</v>
      </c>
      <c r="E186" s="2">
        <v>6.98</v>
      </c>
      <c r="F186" s="2" t="s">
        <v>87</v>
      </c>
      <c r="G186" s="2">
        <v>1.8547000000000001E-2</v>
      </c>
      <c r="H186" s="2">
        <v>-1.1256E-2</v>
      </c>
      <c r="I186" s="2">
        <v>9.5080000000000008E-3</v>
      </c>
      <c r="J186" s="2">
        <v>9.6647999999999998E-2</v>
      </c>
      <c r="K186" s="3">
        <v>38186</v>
      </c>
      <c r="L186" s="2">
        <v>1.48</v>
      </c>
      <c r="M186" s="3">
        <v>34</v>
      </c>
      <c r="N186" s="3">
        <v>151</v>
      </c>
      <c r="O186" s="3">
        <v>0</v>
      </c>
      <c r="P186" s="3">
        <v>12</v>
      </c>
      <c r="Q186" s="3">
        <v>747</v>
      </c>
      <c r="R186" s="3">
        <v>304</v>
      </c>
      <c r="S186" s="3">
        <v>2049</v>
      </c>
      <c r="T186" s="3">
        <v>3924</v>
      </c>
      <c r="U186" s="3">
        <v>2525</v>
      </c>
      <c r="V186" s="3">
        <v>61</v>
      </c>
      <c r="W186" s="3">
        <v>512</v>
      </c>
      <c r="X186" s="3">
        <v>543</v>
      </c>
      <c r="Y186" s="3">
        <v>53234</v>
      </c>
      <c r="Z186" s="3">
        <v>81</v>
      </c>
      <c r="AA186" s="3">
        <v>46</v>
      </c>
      <c r="AB186" s="3">
        <v>91</v>
      </c>
      <c r="AC186" s="3">
        <v>221</v>
      </c>
      <c r="AD186" s="3">
        <v>150</v>
      </c>
      <c r="AE186" s="3">
        <v>13</v>
      </c>
      <c r="AF186" s="3">
        <v>400</v>
      </c>
      <c r="AG186" s="3">
        <v>516</v>
      </c>
      <c r="AH186" s="3">
        <v>1950</v>
      </c>
      <c r="AI186" s="3">
        <v>83</v>
      </c>
      <c r="AJ186" s="3">
        <v>812</v>
      </c>
      <c r="AK186" s="3">
        <v>104</v>
      </c>
      <c r="AL186" s="3">
        <v>43</v>
      </c>
      <c r="AM186" s="3">
        <v>59</v>
      </c>
      <c r="AN186" s="3">
        <v>156</v>
      </c>
      <c r="AO186" s="3">
        <v>642</v>
      </c>
      <c r="AP186" s="3">
        <v>1304</v>
      </c>
      <c r="AQ186" s="3">
        <v>120</v>
      </c>
      <c r="AR186" s="2">
        <f t="shared" si="19"/>
        <v>1.2323084431429965</v>
      </c>
      <c r="AS186" s="3">
        <v>636</v>
      </c>
      <c r="AT186" s="3">
        <v>6</v>
      </c>
      <c r="AU186" s="3">
        <v>29</v>
      </c>
      <c r="AV186" s="3">
        <v>13863</v>
      </c>
      <c r="AW186" s="3">
        <v>4130</v>
      </c>
      <c r="AX186" s="3">
        <f t="shared" si="20"/>
        <v>3.3566585956416466</v>
      </c>
      <c r="AY186" s="2">
        <v>0.28199999999999997</v>
      </c>
      <c r="AZ186" s="3"/>
      <c r="BA186" s="3"/>
      <c r="BB186" s="3"/>
      <c r="BC186" s="3"/>
      <c r="BI186" s="3"/>
      <c r="BM186" s="3"/>
      <c r="BN186" s="3"/>
      <c r="BO186" s="3"/>
      <c r="CE186" s="2"/>
    </row>
    <row r="187" spans="1:86" x14ac:dyDescent="0.3">
      <c r="A187" s="2" t="s">
        <v>270</v>
      </c>
      <c r="B187" s="2">
        <f t="shared" si="21"/>
        <v>9.1499999999999986</v>
      </c>
      <c r="D187" s="2">
        <v>219.5</v>
      </c>
      <c r="E187" s="2">
        <v>6.98</v>
      </c>
      <c r="F187" s="2" t="s">
        <v>87</v>
      </c>
      <c r="G187" s="2">
        <v>1.8547000000000001E-2</v>
      </c>
      <c r="H187" s="2">
        <v>-1.1256E-2</v>
      </c>
      <c r="I187" s="2">
        <v>9.5080000000000008E-3</v>
      </c>
      <c r="J187" s="2">
        <v>9.6647999999999998E-2</v>
      </c>
      <c r="K187" s="3">
        <v>37492</v>
      </c>
      <c r="L187" s="2">
        <v>1.35</v>
      </c>
      <c r="M187" s="3">
        <v>7</v>
      </c>
      <c r="N187" s="3">
        <v>168</v>
      </c>
      <c r="O187" s="3">
        <v>0</v>
      </c>
      <c r="P187" s="3">
        <v>36</v>
      </c>
      <c r="Q187" s="3">
        <v>753</v>
      </c>
      <c r="R187" s="3">
        <v>292</v>
      </c>
      <c r="S187" s="3">
        <v>2004</v>
      </c>
      <c r="T187" s="3">
        <v>4217</v>
      </c>
      <c r="U187" s="3">
        <v>2345</v>
      </c>
      <c r="V187" s="3">
        <v>153</v>
      </c>
      <c r="W187" s="3">
        <v>562</v>
      </c>
      <c r="X187" s="3">
        <v>642</v>
      </c>
      <c r="Y187" s="3">
        <v>53913</v>
      </c>
      <c r="Z187" s="3">
        <v>101</v>
      </c>
      <c r="AA187" s="3">
        <v>0</v>
      </c>
      <c r="AB187" s="3">
        <v>49</v>
      </c>
      <c r="AC187" s="3">
        <v>257</v>
      </c>
      <c r="AD187" s="3">
        <v>71</v>
      </c>
      <c r="AE187" s="3">
        <v>0</v>
      </c>
      <c r="AF187" s="3">
        <v>361</v>
      </c>
      <c r="AG187" s="3">
        <v>514</v>
      </c>
      <c r="AH187" s="3">
        <v>2076</v>
      </c>
      <c r="AI187" s="3">
        <v>35</v>
      </c>
      <c r="AJ187" s="3">
        <v>562</v>
      </c>
      <c r="AK187" s="3">
        <v>0</v>
      </c>
      <c r="AL187" s="3">
        <v>70</v>
      </c>
      <c r="AM187" s="3">
        <v>41</v>
      </c>
      <c r="AN187" s="3">
        <v>142</v>
      </c>
      <c r="AO187" s="3">
        <v>599</v>
      </c>
      <c r="AP187" s="3">
        <v>1182</v>
      </c>
      <c r="AQ187" s="3">
        <v>65</v>
      </c>
      <c r="AR187" s="2">
        <f t="shared" si="19"/>
        <v>1.1701596806387227</v>
      </c>
      <c r="AS187" s="3">
        <v>594</v>
      </c>
      <c r="AT187" s="3">
        <v>0</v>
      </c>
      <c r="AU187" s="3">
        <v>0</v>
      </c>
      <c r="AV187" s="3">
        <v>13949</v>
      </c>
      <c r="AW187" s="3">
        <v>4194</v>
      </c>
      <c r="AX187" s="3">
        <f t="shared" si="20"/>
        <v>3.3259418216499763</v>
      </c>
      <c r="AY187" s="2">
        <v>0.27500000000000002</v>
      </c>
      <c r="AZ187" s="3"/>
      <c r="BA187" s="3"/>
      <c r="BB187" s="3"/>
      <c r="BC187" s="3"/>
      <c r="BI187" s="3"/>
      <c r="BM187" s="3"/>
      <c r="BN187" s="3"/>
      <c r="BO187" s="3"/>
      <c r="CE187" s="2"/>
    </row>
    <row r="188" spans="1:86" x14ac:dyDescent="0.3">
      <c r="A188" s="2" t="s">
        <v>271</v>
      </c>
      <c r="B188" s="2">
        <f t="shared" si="21"/>
        <v>9.1999999999999993</v>
      </c>
      <c r="D188" s="2">
        <v>220</v>
      </c>
      <c r="E188" s="2">
        <v>6.97</v>
      </c>
      <c r="F188" s="2" t="s">
        <v>87</v>
      </c>
      <c r="G188" s="2">
        <v>1.8547000000000001E-2</v>
      </c>
      <c r="H188" s="2">
        <v>-1.1256E-2</v>
      </c>
      <c r="I188" s="2">
        <v>9.5080000000000008E-3</v>
      </c>
      <c r="J188" s="2">
        <v>9.6647999999999998E-2</v>
      </c>
      <c r="K188" s="3">
        <v>38063</v>
      </c>
      <c r="L188" s="2">
        <v>1.45</v>
      </c>
      <c r="M188" s="3">
        <v>21</v>
      </c>
      <c r="N188" s="3">
        <v>175</v>
      </c>
      <c r="O188" s="3">
        <v>7</v>
      </c>
      <c r="P188" s="3">
        <v>29</v>
      </c>
      <c r="Q188" s="3">
        <v>672</v>
      </c>
      <c r="R188" s="3">
        <v>294</v>
      </c>
      <c r="S188" s="3">
        <v>2047</v>
      </c>
      <c r="T188" s="3">
        <v>4184</v>
      </c>
      <c r="U188" s="3">
        <v>2323</v>
      </c>
      <c r="V188" s="3">
        <v>144</v>
      </c>
      <c r="W188" s="3">
        <v>589</v>
      </c>
      <c r="X188" s="3">
        <v>480</v>
      </c>
      <c r="Y188" s="3">
        <v>54406</v>
      </c>
      <c r="Z188" s="3">
        <v>276</v>
      </c>
      <c r="AA188" s="3">
        <v>0</v>
      </c>
      <c r="AB188" s="3">
        <v>15</v>
      </c>
      <c r="AC188" s="3">
        <v>263</v>
      </c>
      <c r="AD188" s="3">
        <v>86</v>
      </c>
      <c r="AE188" s="3">
        <v>0</v>
      </c>
      <c r="AF188" s="3">
        <v>396</v>
      </c>
      <c r="AG188" s="3">
        <v>404</v>
      </c>
      <c r="AH188" s="3">
        <v>1888</v>
      </c>
      <c r="AI188" s="3">
        <v>93</v>
      </c>
      <c r="AJ188" s="3">
        <v>734</v>
      </c>
      <c r="AK188" s="3">
        <v>95</v>
      </c>
      <c r="AL188" s="3">
        <v>147</v>
      </c>
      <c r="AM188" s="3">
        <v>34</v>
      </c>
      <c r="AN188" s="3">
        <v>83</v>
      </c>
      <c r="AO188" s="3">
        <v>635</v>
      </c>
      <c r="AP188" s="3">
        <v>1265</v>
      </c>
      <c r="AQ188" s="3">
        <v>41</v>
      </c>
      <c r="AR188" s="2">
        <f t="shared" si="19"/>
        <v>1.1348314606741574</v>
      </c>
      <c r="AS188" s="3">
        <v>464</v>
      </c>
      <c r="AT188" s="3">
        <v>0</v>
      </c>
      <c r="AU188" s="3">
        <v>0</v>
      </c>
      <c r="AV188" s="3">
        <v>13165</v>
      </c>
      <c r="AW188" s="3">
        <v>4034</v>
      </c>
      <c r="AX188" s="3">
        <f t="shared" si="20"/>
        <v>3.2635101636093209</v>
      </c>
      <c r="AY188" s="2">
        <v>0.28699999999999998</v>
      </c>
      <c r="AZ188" s="3"/>
      <c r="BA188" s="3"/>
      <c r="BB188" s="3"/>
      <c r="BC188" s="3"/>
      <c r="BI188" s="3"/>
      <c r="BM188" s="3"/>
      <c r="BN188" s="3"/>
      <c r="BO188" s="3"/>
      <c r="CE188" s="2"/>
    </row>
    <row r="189" spans="1:86" x14ac:dyDescent="0.3">
      <c r="A189" s="2" t="s">
        <v>272</v>
      </c>
      <c r="B189" s="2">
        <f t="shared" si="21"/>
        <v>9.25</v>
      </c>
      <c r="D189" s="2">
        <v>220.5</v>
      </c>
      <c r="E189" s="2">
        <v>6.98</v>
      </c>
      <c r="F189" s="2" t="s">
        <v>87</v>
      </c>
      <c r="G189" s="2">
        <v>1.8547000000000001E-2</v>
      </c>
      <c r="H189" s="2">
        <v>-1.1256E-2</v>
      </c>
      <c r="I189" s="2">
        <v>9.5080000000000008E-3</v>
      </c>
      <c r="J189" s="2">
        <v>9.6647999999999998E-2</v>
      </c>
      <c r="K189" s="3">
        <v>38090</v>
      </c>
      <c r="L189" s="2">
        <v>1.35</v>
      </c>
      <c r="M189" s="3">
        <v>38</v>
      </c>
      <c r="N189" s="3">
        <v>156</v>
      </c>
      <c r="O189" s="3">
        <v>0</v>
      </c>
      <c r="P189" s="3">
        <v>55</v>
      </c>
      <c r="Q189" s="3">
        <v>775</v>
      </c>
      <c r="R189" s="3">
        <v>343</v>
      </c>
      <c r="S189" s="3">
        <v>2164</v>
      </c>
      <c r="T189" s="3">
        <v>4425</v>
      </c>
      <c r="U189" s="3">
        <v>2608</v>
      </c>
      <c r="V189" s="3">
        <v>138</v>
      </c>
      <c r="W189" s="3">
        <v>513</v>
      </c>
      <c r="X189" s="3">
        <v>583</v>
      </c>
      <c r="Y189" s="3">
        <v>54232</v>
      </c>
      <c r="Z189" s="3">
        <v>220</v>
      </c>
      <c r="AA189" s="3">
        <v>28</v>
      </c>
      <c r="AB189" s="3">
        <v>61</v>
      </c>
      <c r="AC189" s="3">
        <v>257</v>
      </c>
      <c r="AD189" s="3">
        <v>157</v>
      </c>
      <c r="AE189" s="3">
        <v>46</v>
      </c>
      <c r="AF189" s="3">
        <v>317</v>
      </c>
      <c r="AG189" s="3">
        <v>457</v>
      </c>
      <c r="AH189" s="3">
        <v>2017</v>
      </c>
      <c r="AI189" s="3">
        <v>139</v>
      </c>
      <c r="AJ189" s="3">
        <v>608</v>
      </c>
      <c r="AK189" s="3">
        <v>94</v>
      </c>
      <c r="AL189" s="3">
        <v>89</v>
      </c>
      <c r="AM189" s="3">
        <v>22</v>
      </c>
      <c r="AN189" s="3">
        <v>119</v>
      </c>
      <c r="AO189" s="3">
        <v>627</v>
      </c>
      <c r="AP189" s="3">
        <v>1247</v>
      </c>
      <c r="AQ189" s="3">
        <v>44</v>
      </c>
      <c r="AR189" s="2">
        <f t="shared" si="19"/>
        <v>1.2051756007393715</v>
      </c>
      <c r="AS189" s="3">
        <v>570</v>
      </c>
      <c r="AT189" s="3">
        <v>10</v>
      </c>
      <c r="AU189" s="3">
        <v>146</v>
      </c>
      <c r="AV189" s="3">
        <v>13662</v>
      </c>
      <c r="AW189" s="3">
        <v>4018</v>
      </c>
      <c r="AX189" s="3">
        <f t="shared" si="20"/>
        <v>3.4001991040318567</v>
      </c>
      <c r="AY189" s="2">
        <v>0.28399999999999997</v>
      </c>
      <c r="AZ189" s="3"/>
      <c r="BA189" s="3"/>
      <c r="BB189" s="3"/>
      <c r="BC189" s="3"/>
      <c r="BI189" s="3"/>
      <c r="BM189" s="3"/>
      <c r="BN189" s="3"/>
      <c r="BO189" s="3"/>
      <c r="CE189" s="2"/>
    </row>
    <row r="190" spans="1:86" x14ac:dyDescent="0.3">
      <c r="A190" s="2" t="s">
        <v>273</v>
      </c>
      <c r="B190" s="2">
        <f t="shared" si="21"/>
        <v>9.3000000000000007</v>
      </c>
      <c r="D190" s="2">
        <v>221</v>
      </c>
      <c r="E190" s="2">
        <v>6.97</v>
      </c>
      <c r="F190" s="2" t="s">
        <v>87</v>
      </c>
      <c r="G190" s="2">
        <v>1.8547000000000001E-2</v>
      </c>
      <c r="H190" s="2">
        <v>-1.1256E-2</v>
      </c>
      <c r="I190" s="2">
        <v>9.5080000000000008E-3</v>
      </c>
      <c r="J190" s="2">
        <v>9.6647999999999998E-2</v>
      </c>
      <c r="K190" s="3">
        <v>38339</v>
      </c>
      <c r="L190" s="2">
        <v>1.39</v>
      </c>
      <c r="M190" s="3">
        <v>13</v>
      </c>
      <c r="N190" s="3">
        <v>187</v>
      </c>
      <c r="O190" s="3">
        <v>0</v>
      </c>
      <c r="P190" s="3">
        <v>19</v>
      </c>
      <c r="Q190" s="3">
        <v>758</v>
      </c>
      <c r="R190" s="3">
        <v>269</v>
      </c>
      <c r="S190" s="3">
        <v>2107</v>
      </c>
      <c r="T190" s="3">
        <v>4286</v>
      </c>
      <c r="U190" s="3">
        <v>2380</v>
      </c>
      <c r="V190" s="3">
        <v>79</v>
      </c>
      <c r="W190" s="3">
        <v>534</v>
      </c>
      <c r="X190" s="3">
        <v>608</v>
      </c>
      <c r="Y190" s="3">
        <v>54101</v>
      </c>
      <c r="Z190" s="3">
        <v>350</v>
      </c>
      <c r="AA190" s="3">
        <v>31</v>
      </c>
      <c r="AB190" s="3">
        <v>75</v>
      </c>
      <c r="AC190" s="3">
        <v>243</v>
      </c>
      <c r="AD190" s="3">
        <v>125</v>
      </c>
      <c r="AE190" s="3">
        <v>0</v>
      </c>
      <c r="AF190" s="3">
        <v>434</v>
      </c>
      <c r="AG190" s="3">
        <v>378</v>
      </c>
      <c r="AH190" s="3">
        <v>1969</v>
      </c>
      <c r="AI190" s="3">
        <v>43</v>
      </c>
      <c r="AJ190" s="3">
        <v>673</v>
      </c>
      <c r="AK190" s="3">
        <v>0</v>
      </c>
      <c r="AL190" s="3">
        <v>91</v>
      </c>
      <c r="AM190" s="3">
        <v>58</v>
      </c>
      <c r="AN190" s="3">
        <v>116</v>
      </c>
      <c r="AO190" s="3">
        <v>556</v>
      </c>
      <c r="AP190" s="3">
        <v>1391</v>
      </c>
      <c r="AQ190" s="3">
        <v>35</v>
      </c>
      <c r="AR190" s="2">
        <f t="shared" si="19"/>
        <v>1.1295681063122924</v>
      </c>
      <c r="AS190" s="3">
        <v>380</v>
      </c>
      <c r="AT190" s="3">
        <v>0</v>
      </c>
      <c r="AU190" s="3">
        <v>0</v>
      </c>
      <c r="AV190" s="3">
        <v>13970</v>
      </c>
      <c r="AW190" s="3">
        <v>4130</v>
      </c>
      <c r="AX190" s="3">
        <f t="shared" si="20"/>
        <v>3.3825665859564165</v>
      </c>
      <c r="AY190" s="2">
        <v>0.28599999999999998</v>
      </c>
      <c r="AZ190" s="3"/>
      <c r="BA190" s="3"/>
      <c r="BB190" s="3"/>
      <c r="BC190" s="3"/>
      <c r="BI190" s="3"/>
      <c r="BM190" s="3"/>
      <c r="BN190" s="3"/>
      <c r="BO190" s="3"/>
      <c r="CE190" s="2"/>
    </row>
    <row r="191" spans="1:86" x14ac:dyDescent="0.3">
      <c r="A191" s="2" t="s">
        <v>274</v>
      </c>
      <c r="B191" s="2">
        <f t="shared" si="21"/>
        <v>9.3499999999999979</v>
      </c>
      <c r="D191" s="2">
        <v>221.5</v>
      </c>
      <c r="E191" s="2">
        <v>6.97</v>
      </c>
      <c r="F191" s="2" t="s">
        <v>87</v>
      </c>
      <c r="G191" s="2">
        <v>1.8547000000000001E-2</v>
      </c>
      <c r="H191" s="2">
        <v>-1.1256E-2</v>
      </c>
      <c r="I191" s="2">
        <v>9.5080000000000008E-3</v>
      </c>
      <c r="J191" s="2">
        <v>9.6647999999999998E-2</v>
      </c>
      <c r="K191" s="3">
        <v>38378</v>
      </c>
      <c r="L191" s="2">
        <v>1.47</v>
      </c>
      <c r="M191" s="3">
        <v>22</v>
      </c>
      <c r="N191" s="3">
        <v>152</v>
      </c>
      <c r="O191" s="3">
        <v>0</v>
      </c>
      <c r="P191" s="3">
        <v>35</v>
      </c>
      <c r="Q191" s="3">
        <v>740</v>
      </c>
      <c r="R191" s="3">
        <v>292</v>
      </c>
      <c r="S191" s="3">
        <v>2047</v>
      </c>
      <c r="T191" s="3">
        <v>4696</v>
      </c>
      <c r="U191" s="3">
        <v>2525</v>
      </c>
      <c r="V191" s="3">
        <v>171</v>
      </c>
      <c r="W191" s="3">
        <v>503</v>
      </c>
      <c r="X191" s="3">
        <v>574</v>
      </c>
      <c r="Y191" s="3">
        <v>53980</v>
      </c>
      <c r="Z191" s="3">
        <v>205</v>
      </c>
      <c r="AA191" s="3">
        <v>15</v>
      </c>
      <c r="AB191" s="3">
        <v>62</v>
      </c>
      <c r="AC191" s="3">
        <v>188</v>
      </c>
      <c r="AD191" s="3">
        <v>71</v>
      </c>
      <c r="AE191" s="3">
        <v>0</v>
      </c>
      <c r="AF191" s="3">
        <v>328</v>
      </c>
      <c r="AG191" s="3">
        <v>394</v>
      </c>
      <c r="AH191" s="3">
        <v>2011</v>
      </c>
      <c r="AI191" s="3">
        <v>62</v>
      </c>
      <c r="AJ191" s="3">
        <v>797</v>
      </c>
      <c r="AK191" s="3">
        <v>0</v>
      </c>
      <c r="AL191" s="3">
        <v>96</v>
      </c>
      <c r="AM191" s="3">
        <v>40</v>
      </c>
      <c r="AN191" s="3">
        <v>116</v>
      </c>
      <c r="AO191" s="3">
        <v>545</v>
      </c>
      <c r="AP191" s="3">
        <v>1229</v>
      </c>
      <c r="AQ191" s="3">
        <v>100</v>
      </c>
      <c r="AR191" s="2">
        <f t="shared" si="19"/>
        <v>1.2335124572545189</v>
      </c>
      <c r="AS191" s="3">
        <v>532</v>
      </c>
      <c r="AT191" s="3">
        <v>0</v>
      </c>
      <c r="AU191" s="3">
        <v>0</v>
      </c>
      <c r="AV191" s="3">
        <v>13973</v>
      </c>
      <c r="AW191" s="3">
        <v>3971</v>
      </c>
      <c r="AX191" s="3">
        <f t="shared" si="20"/>
        <v>3.5187610173759758</v>
      </c>
      <c r="AY191" s="2">
        <v>0.28999999999999998</v>
      </c>
      <c r="AZ191" s="3"/>
      <c r="BA191" s="3"/>
      <c r="BB191" s="3"/>
      <c r="BC191" s="3"/>
      <c r="BI191" s="3"/>
      <c r="BM191" s="3"/>
      <c r="BN191" s="3"/>
      <c r="BO191" s="3"/>
      <c r="CE191" s="2"/>
    </row>
    <row r="192" spans="1:86" x14ac:dyDescent="0.3">
      <c r="A192" s="2" t="s">
        <v>275</v>
      </c>
      <c r="B192" s="2">
        <f t="shared" si="21"/>
        <v>9.3999999999999986</v>
      </c>
      <c r="D192" s="2">
        <v>222</v>
      </c>
      <c r="E192" s="2">
        <v>6.97</v>
      </c>
      <c r="F192" s="2" t="s">
        <v>87</v>
      </c>
      <c r="G192" s="2">
        <v>1.8547000000000001E-2</v>
      </c>
      <c r="H192" s="2">
        <v>-1.1256E-2</v>
      </c>
      <c r="I192" s="2">
        <v>9.5080000000000008E-3</v>
      </c>
      <c r="J192" s="2">
        <v>9.6647999999999998E-2</v>
      </c>
      <c r="K192" s="3">
        <v>38119</v>
      </c>
      <c r="L192" s="2">
        <v>1.36</v>
      </c>
      <c r="M192" s="3">
        <v>48</v>
      </c>
      <c r="N192" s="3">
        <v>171</v>
      </c>
      <c r="O192" s="3">
        <v>0</v>
      </c>
      <c r="P192" s="3">
        <v>35</v>
      </c>
      <c r="Q192" s="3">
        <v>794</v>
      </c>
      <c r="R192" s="3">
        <v>300</v>
      </c>
      <c r="S192" s="3">
        <v>2240</v>
      </c>
      <c r="T192" s="3">
        <v>4075</v>
      </c>
      <c r="U192" s="3">
        <v>2525</v>
      </c>
      <c r="V192" s="3">
        <v>106</v>
      </c>
      <c r="W192" s="3">
        <v>499</v>
      </c>
      <c r="X192" s="3">
        <v>581</v>
      </c>
      <c r="Y192" s="3">
        <v>54265</v>
      </c>
      <c r="Z192" s="3">
        <v>263</v>
      </c>
      <c r="AA192" s="3">
        <v>24</v>
      </c>
      <c r="AB192" s="3">
        <v>71</v>
      </c>
      <c r="AC192" s="3">
        <v>222</v>
      </c>
      <c r="AD192" s="3">
        <v>68</v>
      </c>
      <c r="AE192" s="3">
        <v>0</v>
      </c>
      <c r="AF192" s="3">
        <v>344</v>
      </c>
      <c r="AG192" s="3">
        <v>437</v>
      </c>
      <c r="AH192" s="3">
        <v>1963</v>
      </c>
      <c r="AI192" s="3">
        <v>100</v>
      </c>
      <c r="AJ192" s="3">
        <v>634</v>
      </c>
      <c r="AK192" s="3">
        <v>0</v>
      </c>
      <c r="AL192" s="3">
        <v>34</v>
      </c>
      <c r="AM192" s="3">
        <v>51</v>
      </c>
      <c r="AN192" s="3">
        <v>147</v>
      </c>
      <c r="AO192" s="3">
        <v>657</v>
      </c>
      <c r="AP192" s="3">
        <v>1342</v>
      </c>
      <c r="AQ192" s="3">
        <v>38</v>
      </c>
      <c r="AR192" s="2">
        <f t="shared" si="19"/>
        <v>1.1272321428571428</v>
      </c>
      <c r="AS192" s="3">
        <v>563</v>
      </c>
      <c r="AT192" s="3">
        <v>22</v>
      </c>
      <c r="AU192" s="3">
        <v>36</v>
      </c>
      <c r="AV192" s="3">
        <v>13757</v>
      </c>
      <c r="AW192" s="3">
        <v>4041</v>
      </c>
      <c r="AX192" s="3">
        <f t="shared" si="20"/>
        <v>3.4043553575847563</v>
      </c>
      <c r="AY192" s="2">
        <v>0.28699999999999998</v>
      </c>
      <c r="AZ192" s="3"/>
      <c r="BA192" s="3"/>
      <c r="BB192" s="3"/>
      <c r="BC192" s="3"/>
      <c r="BI192" s="3"/>
      <c r="BM192" s="3"/>
      <c r="BN192" s="3"/>
      <c r="BO192" s="3"/>
      <c r="CE192" s="2"/>
    </row>
    <row r="193" spans="1:86" x14ac:dyDescent="0.3">
      <c r="A193" s="2" t="s">
        <v>276</v>
      </c>
      <c r="B193" s="2">
        <f t="shared" si="21"/>
        <v>9.4499999999999993</v>
      </c>
      <c r="D193" s="2">
        <v>222.5</v>
      </c>
      <c r="E193" s="2">
        <v>6.97</v>
      </c>
      <c r="F193" s="2" t="s">
        <v>87</v>
      </c>
      <c r="G193" s="2">
        <v>1.8547000000000001E-2</v>
      </c>
      <c r="H193" s="2">
        <v>-1.1256E-2</v>
      </c>
      <c r="I193" s="2">
        <v>9.5080000000000008E-3</v>
      </c>
      <c r="J193" s="2">
        <v>9.6647999999999998E-2</v>
      </c>
      <c r="K193" s="3">
        <v>38964</v>
      </c>
      <c r="L193" s="2">
        <v>1.43</v>
      </c>
      <c r="M193" s="3"/>
      <c r="N193" s="3">
        <v>207</v>
      </c>
      <c r="O193" s="3">
        <v>0</v>
      </c>
      <c r="P193" s="3">
        <v>45</v>
      </c>
      <c r="Q193" s="3">
        <v>774</v>
      </c>
      <c r="R193" s="3">
        <v>286</v>
      </c>
      <c r="S193" s="3">
        <v>2389</v>
      </c>
      <c r="T193" s="3">
        <v>4462</v>
      </c>
      <c r="U193" s="3">
        <v>2515</v>
      </c>
      <c r="V193" s="3">
        <v>108</v>
      </c>
      <c r="W193" s="3">
        <v>557</v>
      </c>
      <c r="X193" s="3">
        <v>625</v>
      </c>
      <c r="Y193" s="3">
        <v>56431</v>
      </c>
      <c r="Z193" s="3">
        <v>263</v>
      </c>
      <c r="AA193" s="3">
        <v>27</v>
      </c>
      <c r="AB193" s="3">
        <v>17</v>
      </c>
      <c r="AC193" s="3">
        <v>253</v>
      </c>
      <c r="AD193" s="3">
        <v>26</v>
      </c>
      <c r="AE193" s="3">
        <v>0</v>
      </c>
      <c r="AF193" s="3">
        <v>313</v>
      </c>
      <c r="AG193" s="3">
        <v>491</v>
      </c>
      <c r="AH193" s="3">
        <v>2061</v>
      </c>
      <c r="AI193" s="3">
        <v>14</v>
      </c>
      <c r="AJ193" s="3">
        <v>670</v>
      </c>
      <c r="AK193" s="3">
        <v>211</v>
      </c>
      <c r="AL193" s="3">
        <v>49</v>
      </c>
      <c r="AM193" s="3">
        <v>41</v>
      </c>
      <c r="AN193" s="3">
        <v>171</v>
      </c>
      <c r="AO193" s="3">
        <v>717</v>
      </c>
      <c r="AP193" s="3">
        <v>1231</v>
      </c>
      <c r="AQ193" s="3">
        <v>14</v>
      </c>
      <c r="AR193" s="2">
        <f t="shared" si="19"/>
        <v>1.0527417329426538</v>
      </c>
      <c r="AS193" s="3">
        <v>477</v>
      </c>
      <c r="AT193" s="3">
        <v>0</v>
      </c>
      <c r="AU193" s="3">
        <v>59</v>
      </c>
      <c r="AV193" s="3">
        <v>13183</v>
      </c>
      <c r="AW193" s="3">
        <v>4004</v>
      </c>
      <c r="AX193" s="3">
        <f t="shared" si="20"/>
        <v>3.2924575424575426</v>
      </c>
      <c r="AY193" s="2">
        <v>0.29299999999999998</v>
      </c>
      <c r="AZ193" s="3"/>
      <c r="BA193" s="3"/>
      <c r="BB193" s="3"/>
      <c r="BC193" s="3"/>
      <c r="BI193" s="3"/>
      <c r="BM193" s="3"/>
      <c r="BN193" s="3"/>
      <c r="BO193" s="3"/>
      <c r="CE193" s="2"/>
    </row>
    <row r="194" spans="1:86" x14ac:dyDescent="0.3">
      <c r="A194" s="2" t="s">
        <v>277</v>
      </c>
      <c r="B194" s="2">
        <f t="shared" si="21"/>
        <v>9.5</v>
      </c>
      <c r="C194" s="2">
        <f>AVERAGE(B194:B203)</f>
        <v>9.7249999999999979</v>
      </c>
      <c r="D194" s="2">
        <v>223</v>
      </c>
      <c r="E194" s="2">
        <v>6.97</v>
      </c>
      <c r="F194" s="2" t="s">
        <v>87</v>
      </c>
      <c r="G194" s="2">
        <v>1.8547000000000001E-2</v>
      </c>
      <c r="H194" s="2">
        <v>-1.1256E-2</v>
      </c>
      <c r="I194" s="2">
        <v>9.5080000000000008E-3</v>
      </c>
      <c r="J194" s="2">
        <v>9.6647999999999998E-2</v>
      </c>
      <c r="K194" s="3">
        <v>38844</v>
      </c>
      <c r="L194" s="2">
        <v>1.36</v>
      </c>
      <c r="M194" s="3">
        <v>36</v>
      </c>
      <c r="N194" s="3">
        <v>228</v>
      </c>
      <c r="O194" s="3">
        <v>0</v>
      </c>
      <c r="P194" s="3">
        <v>51</v>
      </c>
      <c r="Q194" s="3">
        <v>754</v>
      </c>
      <c r="R194" s="3">
        <v>274</v>
      </c>
      <c r="S194" s="3">
        <v>2214</v>
      </c>
      <c r="T194" s="3">
        <v>4762</v>
      </c>
      <c r="U194" s="3">
        <v>2647</v>
      </c>
      <c r="V194" s="3">
        <v>48</v>
      </c>
      <c r="W194" s="3">
        <v>552</v>
      </c>
      <c r="X194" s="3">
        <v>628</v>
      </c>
      <c r="Y194" s="3">
        <v>57298</v>
      </c>
      <c r="Z194" s="3">
        <v>220</v>
      </c>
      <c r="AA194" s="3">
        <v>36</v>
      </c>
      <c r="AB194" s="3">
        <v>90</v>
      </c>
      <c r="AC194" s="3">
        <v>245</v>
      </c>
      <c r="AD194" s="3">
        <v>86</v>
      </c>
      <c r="AE194" s="3">
        <v>0</v>
      </c>
      <c r="AF194" s="3">
        <v>326</v>
      </c>
      <c r="AG194" s="3">
        <v>381</v>
      </c>
      <c r="AH194" s="3">
        <v>1945</v>
      </c>
      <c r="AI194" s="3">
        <v>50</v>
      </c>
      <c r="AJ194" s="3">
        <v>705</v>
      </c>
      <c r="AK194" s="3">
        <v>0</v>
      </c>
      <c r="AL194" s="3">
        <v>52</v>
      </c>
      <c r="AM194" s="3">
        <v>30</v>
      </c>
      <c r="AN194" s="3">
        <v>144</v>
      </c>
      <c r="AO194" s="3">
        <v>649</v>
      </c>
      <c r="AP194" s="3">
        <v>1240</v>
      </c>
      <c r="AQ194" s="3">
        <v>64</v>
      </c>
      <c r="AR194" s="2">
        <f t="shared" si="19"/>
        <v>1.1955736224028908</v>
      </c>
      <c r="AS194" s="3">
        <v>586</v>
      </c>
      <c r="AT194" s="3">
        <v>25</v>
      </c>
      <c r="AU194" s="3">
        <v>0</v>
      </c>
      <c r="AV194" s="3">
        <v>13607</v>
      </c>
      <c r="AW194" s="3">
        <v>4015</v>
      </c>
      <c r="AX194" s="3">
        <f t="shared" si="20"/>
        <v>3.3890410958904109</v>
      </c>
      <c r="AY194" s="2">
        <v>0.28799999999999998</v>
      </c>
      <c r="AZ194" s="3">
        <f t="shared" ref="AZ194:CC194" si="28">AVERAGE(M194:M203)</f>
        <v>20.6</v>
      </c>
      <c r="BA194" s="3">
        <f t="shared" si="28"/>
        <v>184.7</v>
      </c>
      <c r="BB194" s="3">
        <f t="shared" si="28"/>
        <v>1</v>
      </c>
      <c r="BC194" s="3">
        <f t="shared" si="28"/>
        <v>41.7</v>
      </c>
      <c r="BD194" s="3">
        <f t="shared" si="28"/>
        <v>722.8</v>
      </c>
      <c r="BE194" s="3">
        <f t="shared" si="28"/>
        <v>294.60000000000002</v>
      </c>
      <c r="BF194" s="3">
        <f t="shared" si="28"/>
        <v>2189.3000000000002</v>
      </c>
      <c r="BG194" s="3">
        <f t="shared" si="28"/>
        <v>4306.1000000000004</v>
      </c>
      <c r="BH194" s="3">
        <f t="shared" si="28"/>
        <v>2561.1999999999998</v>
      </c>
      <c r="BI194" s="3">
        <f t="shared" si="28"/>
        <v>110.1</v>
      </c>
      <c r="BJ194" s="3">
        <f t="shared" si="28"/>
        <v>519.79999999999995</v>
      </c>
      <c r="BK194" s="3">
        <f t="shared" si="28"/>
        <v>592.6</v>
      </c>
      <c r="BL194" s="3">
        <f t="shared" si="28"/>
        <v>55580.6</v>
      </c>
      <c r="BM194" s="3">
        <f t="shared" si="28"/>
        <v>206</v>
      </c>
      <c r="BN194" s="3">
        <f t="shared" si="28"/>
        <v>17.7</v>
      </c>
      <c r="BO194" s="3">
        <f t="shared" si="28"/>
        <v>41.9</v>
      </c>
      <c r="BP194" s="3">
        <f t="shared" si="28"/>
        <v>260.10000000000002</v>
      </c>
      <c r="BQ194" s="3">
        <f t="shared" si="28"/>
        <v>81.400000000000006</v>
      </c>
      <c r="BR194" s="3">
        <f t="shared" si="28"/>
        <v>18.3</v>
      </c>
      <c r="BS194" s="3">
        <f t="shared" si="28"/>
        <v>356.4</v>
      </c>
      <c r="BT194" s="3">
        <f t="shared" si="28"/>
        <v>410.3</v>
      </c>
      <c r="BU194" s="3">
        <f t="shared" si="28"/>
        <v>2001</v>
      </c>
      <c r="BV194" s="3">
        <f t="shared" si="28"/>
        <v>90</v>
      </c>
      <c r="BW194" s="3">
        <f t="shared" si="28"/>
        <v>783.5</v>
      </c>
      <c r="BX194" s="3">
        <f t="shared" si="28"/>
        <v>36</v>
      </c>
      <c r="BY194" s="3">
        <f t="shared" si="28"/>
        <v>72.099999999999994</v>
      </c>
      <c r="BZ194" s="3">
        <f t="shared" si="28"/>
        <v>40.799999999999997</v>
      </c>
      <c r="CA194" s="3">
        <f t="shared" si="28"/>
        <v>129.19999999999999</v>
      </c>
      <c r="CB194" s="3">
        <f t="shared" si="28"/>
        <v>624.9</v>
      </c>
      <c r="CC194" s="3">
        <f t="shared" si="28"/>
        <v>1269.5</v>
      </c>
      <c r="CD194" s="3">
        <f>AVERAGE(AQ194:AQ203)</f>
        <v>86.3</v>
      </c>
      <c r="CE194" s="2">
        <f>AVERAGE(AR194:AR203)</f>
        <v>1.1710686028191777</v>
      </c>
      <c r="CF194" s="2">
        <f>AVERAGE(AV194:AV203)</f>
        <v>13648</v>
      </c>
      <c r="CG194" s="2">
        <f>AVERAGE(AW194:AW203)</f>
        <v>4027.4</v>
      </c>
      <c r="CH194" s="2">
        <f>AVERAGE(AX194:AX203)</f>
        <v>3.3903683700186837</v>
      </c>
    </row>
    <row r="195" spans="1:86" x14ac:dyDescent="0.3">
      <c r="A195" s="2" t="s">
        <v>278</v>
      </c>
      <c r="B195" s="2">
        <f t="shared" si="21"/>
        <v>9.5500000000000007</v>
      </c>
      <c r="D195" s="2">
        <v>223.5</v>
      </c>
      <c r="E195" s="2">
        <v>6.96</v>
      </c>
      <c r="F195" s="2" t="s">
        <v>87</v>
      </c>
      <c r="G195" s="2">
        <v>1.8547000000000001E-2</v>
      </c>
      <c r="H195" s="2">
        <v>-1.1256E-2</v>
      </c>
      <c r="I195" s="2">
        <v>9.5080000000000008E-3</v>
      </c>
      <c r="J195" s="2">
        <v>9.6647999999999998E-2</v>
      </c>
      <c r="K195" s="3">
        <v>39514</v>
      </c>
      <c r="L195" s="2">
        <v>1.49</v>
      </c>
      <c r="M195" s="3">
        <v>39</v>
      </c>
      <c r="N195" s="3">
        <v>222</v>
      </c>
      <c r="O195" s="3">
        <v>10</v>
      </c>
      <c r="P195" s="3">
        <v>55</v>
      </c>
      <c r="Q195" s="3">
        <v>713</v>
      </c>
      <c r="R195" s="3">
        <v>339</v>
      </c>
      <c r="S195" s="3">
        <v>2353</v>
      </c>
      <c r="T195" s="3">
        <v>4480</v>
      </c>
      <c r="U195" s="3">
        <v>2620</v>
      </c>
      <c r="V195" s="3">
        <v>130</v>
      </c>
      <c r="W195" s="3">
        <v>472</v>
      </c>
      <c r="X195" s="3">
        <v>625</v>
      </c>
      <c r="Y195" s="3">
        <v>58151</v>
      </c>
      <c r="Z195" s="3">
        <v>140</v>
      </c>
      <c r="AA195" s="3">
        <v>19</v>
      </c>
      <c r="AB195" s="3">
        <v>33</v>
      </c>
      <c r="AC195" s="3">
        <v>275</v>
      </c>
      <c r="AD195" s="3">
        <v>42</v>
      </c>
      <c r="AE195" s="3">
        <v>29</v>
      </c>
      <c r="AF195" s="3">
        <v>413</v>
      </c>
      <c r="AG195" s="3">
        <v>430</v>
      </c>
      <c r="AH195" s="3">
        <v>2029</v>
      </c>
      <c r="AI195" s="3">
        <v>157</v>
      </c>
      <c r="AJ195" s="3">
        <v>673</v>
      </c>
      <c r="AK195" s="3">
        <v>59</v>
      </c>
      <c r="AL195" s="3">
        <v>79</v>
      </c>
      <c r="AM195" s="3">
        <v>56</v>
      </c>
      <c r="AN195" s="3">
        <v>144</v>
      </c>
      <c r="AO195" s="3">
        <v>682</v>
      </c>
      <c r="AP195" s="3">
        <v>1236</v>
      </c>
      <c r="AQ195" s="3">
        <v>61</v>
      </c>
      <c r="AR195" s="2">
        <f t="shared" si="19"/>
        <v>1.1134721631959201</v>
      </c>
      <c r="AS195" s="3">
        <v>624</v>
      </c>
      <c r="AT195" s="3">
        <v>0</v>
      </c>
      <c r="AU195" s="3">
        <v>56</v>
      </c>
      <c r="AV195" s="3">
        <v>13484</v>
      </c>
      <c r="AW195" s="3">
        <v>4049</v>
      </c>
      <c r="AX195" s="3">
        <f t="shared" si="20"/>
        <v>3.3302049888861447</v>
      </c>
      <c r="AY195" s="2">
        <v>0.29299999999999998</v>
      </c>
      <c r="AZ195" s="3"/>
      <c r="BA195" s="3"/>
      <c r="BB195" s="3"/>
      <c r="BC195" s="3"/>
      <c r="BI195" s="3"/>
      <c r="BM195" s="3"/>
      <c r="BN195" s="3"/>
      <c r="BO195" s="3"/>
      <c r="CE195" s="2"/>
    </row>
    <row r="196" spans="1:86" x14ac:dyDescent="0.3">
      <c r="A196" s="2" t="s">
        <v>279</v>
      </c>
      <c r="B196" s="2">
        <f t="shared" si="21"/>
        <v>9.5999999999999979</v>
      </c>
      <c r="D196" s="2">
        <v>224</v>
      </c>
      <c r="E196" s="2">
        <v>6.96</v>
      </c>
      <c r="F196" s="2" t="s">
        <v>87</v>
      </c>
      <c r="G196" s="2">
        <v>1.8547000000000001E-2</v>
      </c>
      <c r="H196" s="2">
        <v>-1.1256E-2</v>
      </c>
      <c r="I196" s="2">
        <v>9.5080000000000008E-3</v>
      </c>
      <c r="J196" s="2">
        <v>9.6647999999999998E-2</v>
      </c>
      <c r="K196" s="3">
        <v>39190</v>
      </c>
      <c r="L196" s="2">
        <v>1.35</v>
      </c>
      <c r="M196" s="3">
        <v>6</v>
      </c>
      <c r="N196" s="3">
        <v>175</v>
      </c>
      <c r="O196" s="3">
        <v>0</v>
      </c>
      <c r="P196" s="3">
        <v>37</v>
      </c>
      <c r="Q196" s="3">
        <v>707</v>
      </c>
      <c r="R196" s="3">
        <v>288</v>
      </c>
      <c r="S196" s="3">
        <v>2238</v>
      </c>
      <c r="T196" s="3">
        <v>4249</v>
      </c>
      <c r="U196" s="3">
        <v>2569</v>
      </c>
      <c r="V196" s="3">
        <v>34</v>
      </c>
      <c r="W196" s="3">
        <v>528</v>
      </c>
      <c r="X196" s="3">
        <v>584</v>
      </c>
      <c r="Y196" s="3">
        <v>55813</v>
      </c>
      <c r="Z196" s="3">
        <v>105</v>
      </c>
      <c r="AA196" s="3">
        <v>13</v>
      </c>
      <c r="AB196" s="3">
        <v>66</v>
      </c>
      <c r="AC196" s="3">
        <v>347</v>
      </c>
      <c r="AD196" s="3">
        <v>72</v>
      </c>
      <c r="AE196" s="3">
        <v>41</v>
      </c>
      <c r="AF196" s="3">
        <v>292</v>
      </c>
      <c r="AG196" s="3">
        <v>461</v>
      </c>
      <c r="AH196" s="3">
        <v>2018</v>
      </c>
      <c r="AI196" s="3">
        <v>5</v>
      </c>
      <c r="AJ196" s="3">
        <v>817</v>
      </c>
      <c r="AK196" s="3">
        <v>146</v>
      </c>
      <c r="AL196" s="3">
        <v>64</v>
      </c>
      <c r="AM196" s="3">
        <v>45</v>
      </c>
      <c r="AN196" s="3">
        <v>122</v>
      </c>
      <c r="AO196" s="3">
        <v>616</v>
      </c>
      <c r="AP196" s="3">
        <v>1287</v>
      </c>
      <c r="AQ196" s="3">
        <v>116</v>
      </c>
      <c r="AR196" s="2">
        <f t="shared" ref="AR196:AR259" si="29">U196/S196</f>
        <v>1.1478999106344951</v>
      </c>
      <c r="AS196" s="3">
        <v>660</v>
      </c>
      <c r="AT196" s="3">
        <v>19</v>
      </c>
      <c r="AU196" s="3">
        <v>41</v>
      </c>
      <c r="AV196" s="3">
        <v>13445</v>
      </c>
      <c r="AW196" s="3">
        <v>4029</v>
      </c>
      <c r="AX196" s="3">
        <f t="shared" ref="AX196:AX259" si="30">AV196/AW196</f>
        <v>3.3370563415239514</v>
      </c>
      <c r="AY196" s="2">
        <v>0.29799999999999999</v>
      </c>
      <c r="AZ196" s="3"/>
      <c r="BA196" s="3"/>
      <c r="BB196" s="3"/>
      <c r="BC196" s="3"/>
      <c r="BI196" s="3"/>
      <c r="BM196" s="3"/>
      <c r="BN196" s="3"/>
      <c r="BO196" s="3"/>
      <c r="CE196" s="2"/>
    </row>
    <row r="197" spans="1:86" x14ac:dyDescent="0.3">
      <c r="A197" s="2" t="s">
        <v>280</v>
      </c>
      <c r="B197" s="2">
        <f t="shared" ref="B197:B260" si="31">D197/10-12.8</f>
        <v>9.6499999999999986</v>
      </c>
      <c r="D197" s="2">
        <v>224.5</v>
      </c>
      <c r="E197" s="2">
        <v>6.96</v>
      </c>
      <c r="F197" s="2" t="s">
        <v>87</v>
      </c>
      <c r="G197" s="2">
        <v>1.8547000000000001E-2</v>
      </c>
      <c r="H197" s="2">
        <v>-1.1256E-2</v>
      </c>
      <c r="I197" s="2">
        <v>9.5080000000000008E-3</v>
      </c>
      <c r="J197" s="2">
        <v>9.6647999999999998E-2</v>
      </c>
      <c r="K197" s="3">
        <v>38725</v>
      </c>
      <c r="L197" s="2">
        <v>1.5</v>
      </c>
      <c r="M197" s="3">
        <v>34</v>
      </c>
      <c r="N197" s="3">
        <v>188</v>
      </c>
      <c r="O197" s="3">
        <v>0</v>
      </c>
      <c r="P197" s="3">
        <v>46</v>
      </c>
      <c r="Q197" s="3">
        <v>738</v>
      </c>
      <c r="R197" s="3">
        <v>267</v>
      </c>
      <c r="S197" s="3">
        <v>2027</v>
      </c>
      <c r="T197" s="3">
        <v>4241</v>
      </c>
      <c r="U197" s="3">
        <v>2469</v>
      </c>
      <c r="V197" s="3">
        <v>136</v>
      </c>
      <c r="W197" s="3">
        <v>547</v>
      </c>
      <c r="X197" s="3">
        <v>527</v>
      </c>
      <c r="Y197" s="3">
        <v>54620</v>
      </c>
      <c r="Z197" s="3">
        <v>348</v>
      </c>
      <c r="AA197" s="3">
        <v>14</v>
      </c>
      <c r="AB197" s="3">
        <v>52</v>
      </c>
      <c r="AC197" s="3">
        <v>208</v>
      </c>
      <c r="AD197" s="3">
        <v>136</v>
      </c>
      <c r="AE197" s="3">
        <v>30</v>
      </c>
      <c r="AF197" s="3">
        <v>354</v>
      </c>
      <c r="AG197" s="3">
        <v>403</v>
      </c>
      <c r="AH197" s="3">
        <v>2029</v>
      </c>
      <c r="AI197" s="3">
        <v>124</v>
      </c>
      <c r="AJ197" s="3">
        <v>692</v>
      </c>
      <c r="AK197" s="3">
        <v>0</v>
      </c>
      <c r="AL197" s="3">
        <v>86</v>
      </c>
      <c r="AM197" s="3">
        <v>46</v>
      </c>
      <c r="AN197" s="3">
        <v>125</v>
      </c>
      <c r="AO197" s="3">
        <v>622</v>
      </c>
      <c r="AP197" s="3">
        <v>1341</v>
      </c>
      <c r="AQ197" s="3">
        <v>76</v>
      </c>
      <c r="AR197" s="2">
        <f t="shared" si="29"/>
        <v>1.2180562407498767</v>
      </c>
      <c r="AS197" s="3">
        <v>367</v>
      </c>
      <c r="AT197" s="3">
        <v>0</v>
      </c>
      <c r="AU197" s="3">
        <v>6</v>
      </c>
      <c r="AV197" s="3">
        <v>13913</v>
      </c>
      <c r="AW197" s="3">
        <v>4091</v>
      </c>
      <c r="AX197" s="3">
        <f t="shared" si="30"/>
        <v>3.4008799804448788</v>
      </c>
      <c r="AY197" s="2">
        <v>0.29399999999999998</v>
      </c>
      <c r="AZ197" s="3"/>
      <c r="BA197" s="3"/>
      <c r="BB197" s="3"/>
      <c r="BC197" s="3"/>
      <c r="BI197" s="3"/>
      <c r="BM197" s="3"/>
      <c r="BN197" s="3"/>
      <c r="BO197" s="3"/>
      <c r="CE197" s="2"/>
    </row>
    <row r="198" spans="1:86" x14ac:dyDescent="0.3">
      <c r="A198" s="2" t="s">
        <v>281</v>
      </c>
      <c r="B198" s="2">
        <f t="shared" si="31"/>
        <v>9.6999999999999993</v>
      </c>
      <c r="D198" s="2">
        <v>225</v>
      </c>
      <c r="E198" s="2">
        <v>6.96</v>
      </c>
      <c r="F198" s="2" t="s">
        <v>87</v>
      </c>
      <c r="G198" s="2">
        <v>1.8547000000000001E-2</v>
      </c>
      <c r="H198" s="2">
        <v>-1.1256E-2</v>
      </c>
      <c r="I198" s="2">
        <v>9.5080000000000008E-3</v>
      </c>
      <c r="J198" s="2">
        <v>9.6647999999999998E-2</v>
      </c>
      <c r="K198" s="3">
        <v>38573</v>
      </c>
      <c r="L198" s="2">
        <v>1.41</v>
      </c>
      <c r="M198" s="3">
        <v>11</v>
      </c>
      <c r="N198" s="3">
        <v>177</v>
      </c>
      <c r="O198" s="3">
        <v>0</v>
      </c>
      <c r="P198" s="3">
        <v>40</v>
      </c>
      <c r="Q198" s="3">
        <v>743</v>
      </c>
      <c r="R198" s="3">
        <v>318</v>
      </c>
      <c r="S198" s="3">
        <v>2090</v>
      </c>
      <c r="T198" s="3">
        <v>3919</v>
      </c>
      <c r="U198" s="3">
        <v>2645</v>
      </c>
      <c r="V198" s="3">
        <v>119</v>
      </c>
      <c r="W198" s="3">
        <v>557</v>
      </c>
      <c r="X198" s="3">
        <v>579</v>
      </c>
      <c r="Y198" s="3">
        <v>53753</v>
      </c>
      <c r="Z198" s="3">
        <v>123</v>
      </c>
      <c r="AA198" s="3">
        <v>14</v>
      </c>
      <c r="AB198" s="3">
        <v>0</v>
      </c>
      <c r="AC198" s="3">
        <v>217</v>
      </c>
      <c r="AD198" s="3">
        <v>109</v>
      </c>
      <c r="AE198" s="3">
        <v>21</v>
      </c>
      <c r="AF198" s="3">
        <v>357</v>
      </c>
      <c r="AG198" s="3">
        <v>332</v>
      </c>
      <c r="AH198" s="3">
        <v>2066</v>
      </c>
      <c r="AI198" s="3">
        <v>109</v>
      </c>
      <c r="AJ198" s="3">
        <v>751</v>
      </c>
      <c r="AK198" s="3">
        <v>0</v>
      </c>
      <c r="AL198" s="3">
        <v>40</v>
      </c>
      <c r="AM198" s="3">
        <v>32</v>
      </c>
      <c r="AN198" s="3">
        <v>167</v>
      </c>
      <c r="AO198" s="3">
        <v>572</v>
      </c>
      <c r="AP198" s="3">
        <v>1221</v>
      </c>
      <c r="AQ198" s="3">
        <v>148</v>
      </c>
      <c r="AR198" s="2">
        <f t="shared" si="29"/>
        <v>1.2655502392344498</v>
      </c>
      <c r="AS198" s="3">
        <v>557</v>
      </c>
      <c r="AT198" s="3">
        <v>7</v>
      </c>
      <c r="AU198" s="3">
        <v>36</v>
      </c>
      <c r="AV198" s="3">
        <v>13802</v>
      </c>
      <c r="AW198" s="3">
        <v>4051</v>
      </c>
      <c r="AX198" s="3">
        <f t="shared" si="30"/>
        <v>3.4070599851888423</v>
      </c>
      <c r="AY198" s="2">
        <v>0.29899999999999999</v>
      </c>
      <c r="AZ198" s="3"/>
      <c r="BA198" s="3"/>
      <c r="BB198" s="3"/>
      <c r="BC198" s="3"/>
      <c r="BI198" s="3"/>
      <c r="BM198" s="3"/>
      <c r="BN198" s="3"/>
      <c r="BO198" s="3"/>
      <c r="CE198" s="2"/>
    </row>
    <row r="199" spans="1:86" x14ac:dyDescent="0.3">
      <c r="A199" s="2" t="s">
        <v>282</v>
      </c>
      <c r="B199" s="2">
        <f t="shared" si="31"/>
        <v>9.75</v>
      </c>
      <c r="D199" s="2">
        <v>225.5</v>
      </c>
      <c r="E199" s="2">
        <v>6.97</v>
      </c>
      <c r="F199" s="2" t="s">
        <v>87</v>
      </c>
      <c r="G199" s="2">
        <v>1.8547000000000001E-2</v>
      </c>
      <c r="H199" s="2">
        <v>-1.1256E-2</v>
      </c>
      <c r="I199" s="2">
        <v>9.5080000000000008E-3</v>
      </c>
      <c r="J199" s="2">
        <v>9.6647999999999998E-2</v>
      </c>
      <c r="K199" s="3">
        <v>38481</v>
      </c>
      <c r="L199" s="2">
        <v>1.44</v>
      </c>
      <c r="M199" s="3">
        <v>0</v>
      </c>
      <c r="N199" s="3">
        <v>178</v>
      </c>
      <c r="O199" s="3">
        <v>0</v>
      </c>
      <c r="P199" s="3">
        <v>28</v>
      </c>
      <c r="Q199" s="3">
        <v>711</v>
      </c>
      <c r="R199" s="3">
        <v>272</v>
      </c>
      <c r="S199" s="3">
        <v>2178</v>
      </c>
      <c r="T199" s="3">
        <v>4155</v>
      </c>
      <c r="U199" s="3">
        <v>2517</v>
      </c>
      <c r="V199" s="3">
        <v>127</v>
      </c>
      <c r="W199" s="3">
        <v>510</v>
      </c>
      <c r="X199" s="3">
        <v>609</v>
      </c>
      <c r="Y199" s="3">
        <v>53243</v>
      </c>
      <c r="Z199" s="3">
        <v>232</v>
      </c>
      <c r="AA199" s="3">
        <v>6</v>
      </c>
      <c r="AB199" s="3">
        <v>26</v>
      </c>
      <c r="AC199" s="3">
        <v>246</v>
      </c>
      <c r="AD199" s="3">
        <v>0</v>
      </c>
      <c r="AE199" s="3">
        <v>11</v>
      </c>
      <c r="AF199" s="3">
        <v>267</v>
      </c>
      <c r="AG199" s="3">
        <v>455</v>
      </c>
      <c r="AH199" s="3">
        <v>1954</v>
      </c>
      <c r="AI199" s="3">
        <v>111</v>
      </c>
      <c r="AJ199" s="3">
        <v>835</v>
      </c>
      <c r="AK199" s="3">
        <v>0</v>
      </c>
      <c r="AL199" s="3">
        <v>67</v>
      </c>
      <c r="AM199" s="3">
        <v>17</v>
      </c>
      <c r="AN199" s="3">
        <v>118</v>
      </c>
      <c r="AO199" s="3">
        <v>617</v>
      </c>
      <c r="AP199" s="3">
        <v>1231</v>
      </c>
      <c r="AQ199" s="3">
        <v>33</v>
      </c>
      <c r="AR199" s="2">
        <f t="shared" si="29"/>
        <v>1.1556473829201102</v>
      </c>
      <c r="AS199" s="3">
        <v>377</v>
      </c>
      <c r="AT199" s="3">
        <v>0</v>
      </c>
      <c r="AU199" s="3">
        <v>34</v>
      </c>
      <c r="AV199" s="3">
        <v>13641</v>
      </c>
      <c r="AW199" s="3">
        <v>4125</v>
      </c>
      <c r="AX199" s="3">
        <f t="shared" si="30"/>
        <v>3.306909090909091</v>
      </c>
      <c r="AY199" s="2">
        <v>0.30099999999999999</v>
      </c>
      <c r="AZ199" s="3"/>
      <c r="BA199" s="3"/>
      <c r="BB199" s="3"/>
      <c r="BC199" s="3"/>
      <c r="BI199" s="3"/>
      <c r="BM199" s="3"/>
      <c r="BN199" s="3"/>
      <c r="BO199" s="3"/>
      <c r="CE199" s="2"/>
    </row>
    <row r="200" spans="1:86" x14ac:dyDescent="0.3">
      <c r="A200" s="2" t="s">
        <v>283</v>
      </c>
      <c r="B200" s="2">
        <f t="shared" si="31"/>
        <v>9.8000000000000007</v>
      </c>
      <c r="D200" s="2">
        <v>226</v>
      </c>
      <c r="E200" s="2">
        <v>6.97</v>
      </c>
      <c r="F200" s="2" t="s">
        <v>87</v>
      </c>
      <c r="G200" s="2">
        <v>1.8547000000000001E-2</v>
      </c>
      <c r="H200" s="2">
        <v>-1.1256E-2</v>
      </c>
      <c r="I200" s="2">
        <v>9.5080000000000008E-3</v>
      </c>
      <c r="J200" s="2">
        <v>9.6647999999999998E-2</v>
      </c>
      <c r="K200" s="3">
        <v>38692</v>
      </c>
      <c r="L200" s="2">
        <v>1.41</v>
      </c>
      <c r="M200" s="3">
        <v>29</v>
      </c>
      <c r="N200" s="3">
        <v>192</v>
      </c>
      <c r="O200" s="3">
        <v>0</v>
      </c>
      <c r="P200" s="3">
        <v>45</v>
      </c>
      <c r="Q200" s="3">
        <v>756</v>
      </c>
      <c r="R200" s="3">
        <v>299</v>
      </c>
      <c r="S200" s="3">
        <v>2217</v>
      </c>
      <c r="T200" s="3">
        <v>4368</v>
      </c>
      <c r="U200" s="3">
        <v>2495</v>
      </c>
      <c r="V200" s="3">
        <v>112</v>
      </c>
      <c r="W200" s="3">
        <v>509</v>
      </c>
      <c r="X200" s="3">
        <v>565</v>
      </c>
      <c r="Y200" s="3">
        <v>53852</v>
      </c>
      <c r="Z200" s="3">
        <v>204</v>
      </c>
      <c r="AA200" s="3">
        <v>56</v>
      </c>
      <c r="AB200" s="3">
        <v>43</v>
      </c>
      <c r="AC200" s="3">
        <v>238</v>
      </c>
      <c r="AD200" s="3">
        <v>76</v>
      </c>
      <c r="AE200" s="3">
        <v>0</v>
      </c>
      <c r="AF200" s="3">
        <v>358</v>
      </c>
      <c r="AG200" s="3">
        <v>425</v>
      </c>
      <c r="AH200" s="3">
        <v>1997</v>
      </c>
      <c r="AI200" s="3">
        <v>79</v>
      </c>
      <c r="AJ200" s="3">
        <v>813</v>
      </c>
      <c r="AK200" s="3">
        <v>39</v>
      </c>
      <c r="AL200" s="3">
        <v>67</v>
      </c>
      <c r="AM200" s="3">
        <v>38</v>
      </c>
      <c r="AN200" s="3">
        <v>149</v>
      </c>
      <c r="AO200" s="3">
        <v>548</v>
      </c>
      <c r="AP200" s="3">
        <v>1264</v>
      </c>
      <c r="AQ200" s="3">
        <v>106</v>
      </c>
      <c r="AR200" s="2">
        <f t="shared" si="29"/>
        <v>1.1253946774921064</v>
      </c>
      <c r="AS200" s="3">
        <v>552</v>
      </c>
      <c r="AT200" s="3">
        <v>18</v>
      </c>
      <c r="AU200" s="3">
        <v>0</v>
      </c>
      <c r="AV200" s="3">
        <v>13464</v>
      </c>
      <c r="AW200" s="3">
        <v>3895</v>
      </c>
      <c r="AX200" s="3">
        <f t="shared" si="30"/>
        <v>3.4567394094993582</v>
      </c>
      <c r="AY200" s="2">
        <v>0.3</v>
      </c>
      <c r="AZ200" s="3"/>
      <c r="BA200" s="3"/>
      <c r="BB200" s="3"/>
      <c r="BC200" s="3"/>
      <c r="BI200" s="3"/>
      <c r="BM200" s="3"/>
      <c r="BN200" s="3"/>
      <c r="BO200" s="3"/>
      <c r="CE200" s="2"/>
    </row>
    <row r="201" spans="1:86" x14ac:dyDescent="0.3">
      <c r="A201" s="2" t="s">
        <v>284</v>
      </c>
      <c r="B201" s="2">
        <f t="shared" si="31"/>
        <v>9.8499999999999979</v>
      </c>
      <c r="D201" s="2">
        <v>226.5</v>
      </c>
      <c r="E201" s="2">
        <v>6.97</v>
      </c>
      <c r="F201" s="2" t="s">
        <v>87</v>
      </c>
      <c r="G201" s="2">
        <v>1.8547000000000001E-2</v>
      </c>
      <c r="H201" s="2">
        <v>-1.1256E-2</v>
      </c>
      <c r="I201" s="2">
        <v>9.5080000000000008E-3</v>
      </c>
      <c r="J201" s="2">
        <v>9.6647999999999998E-2</v>
      </c>
      <c r="K201" s="3">
        <v>38423</v>
      </c>
      <c r="L201" s="2">
        <v>1.75</v>
      </c>
      <c r="M201" s="3">
        <v>27</v>
      </c>
      <c r="N201" s="3">
        <v>165</v>
      </c>
      <c r="O201" s="3">
        <v>0</v>
      </c>
      <c r="P201" s="3">
        <v>30</v>
      </c>
      <c r="Q201" s="3">
        <v>647</v>
      </c>
      <c r="R201" s="3">
        <v>314</v>
      </c>
      <c r="S201" s="3">
        <v>2170</v>
      </c>
      <c r="T201" s="3">
        <v>4371</v>
      </c>
      <c r="U201" s="3">
        <v>2355</v>
      </c>
      <c r="V201" s="3">
        <v>155</v>
      </c>
      <c r="W201" s="3">
        <v>481</v>
      </c>
      <c r="X201" s="3">
        <v>580</v>
      </c>
      <c r="Y201" s="3">
        <v>54801</v>
      </c>
      <c r="Z201" s="3">
        <v>132</v>
      </c>
      <c r="AA201" s="3">
        <v>0</v>
      </c>
      <c r="AB201" s="3">
        <v>36</v>
      </c>
      <c r="AC201" s="3">
        <v>245</v>
      </c>
      <c r="AD201" s="3">
        <v>94</v>
      </c>
      <c r="AE201" s="3">
        <v>51</v>
      </c>
      <c r="AF201" s="3">
        <v>392</v>
      </c>
      <c r="AG201" s="3">
        <v>395</v>
      </c>
      <c r="AH201" s="3">
        <v>1955</v>
      </c>
      <c r="AI201" s="3">
        <v>70</v>
      </c>
      <c r="AJ201" s="3">
        <v>813</v>
      </c>
      <c r="AK201" s="3">
        <v>0</v>
      </c>
      <c r="AL201" s="3">
        <v>92</v>
      </c>
      <c r="AM201" s="3">
        <v>64</v>
      </c>
      <c r="AN201" s="3">
        <v>106</v>
      </c>
      <c r="AO201" s="3">
        <v>612</v>
      </c>
      <c r="AP201" s="3">
        <v>1251</v>
      </c>
      <c r="AQ201" s="3">
        <v>78</v>
      </c>
      <c r="AR201" s="2">
        <f t="shared" si="29"/>
        <v>1.0852534562211982</v>
      </c>
      <c r="AS201" s="3">
        <v>521</v>
      </c>
      <c r="AT201" s="3">
        <v>0</v>
      </c>
      <c r="AU201" s="3">
        <v>88</v>
      </c>
      <c r="AV201" s="3">
        <v>13832</v>
      </c>
      <c r="AW201" s="3">
        <v>3952</v>
      </c>
      <c r="AX201" s="3">
        <f t="shared" si="30"/>
        <v>3.5</v>
      </c>
      <c r="AY201" s="2">
        <v>0.29499999999999998</v>
      </c>
      <c r="AZ201" s="3"/>
      <c r="BA201" s="3"/>
      <c r="BB201" s="3"/>
      <c r="BC201" s="3"/>
      <c r="BI201" s="3"/>
      <c r="BM201" s="3"/>
      <c r="BN201" s="3"/>
      <c r="BO201" s="3"/>
      <c r="CE201" s="2"/>
    </row>
    <row r="202" spans="1:86" x14ac:dyDescent="0.3">
      <c r="A202" s="2" t="s">
        <v>285</v>
      </c>
      <c r="B202" s="2">
        <f t="shared" si="31"/>
        <v>9.8999999999999986</v>
      </c>
      <c r="D202" s="2">
        <v>227</v>
      </c>
      <c r="E202" s="2">
        <v>6.98</v>
      </c>
      <c r="F202" s="2" t="s">
        <v>87</v>
      </c>
      <c r="G202" s="2">
        <v>1.8547000000000001E-2</v>
      </c>
      <c r="H202" s="2">
        <v>-1.1256E-2</v>
      </c>
      <c r="I202" s="2">
        <v>9.5080000000000008E-3</v>
      </c>
      <c r="J202" s="2">
        <v>9.6647999999999998E-2</v>
      </c>
      <c r="K202" s="3">
        <v>38200</v>
      </c>
      <c r="L202" s="2">
        <v>1.28</v>
      </c>
      <c r="M202" s="3">
        <v>15</v>
      </c>
      <c r="N202" s="3">
        <v>167</v>
      </c>
      <c r="O202" s="3">
        <v>0</v>
      </c>
      <c r="P202" s="3">
        <v>45</v>
      </c>
      <c r="Q202" s="3">
        <v>742</v>
      </c>
      <c r="R202" s="3">
        <v>282</v>
      </c>
      <c r="S202" s="3">
        <v>2221</v>
      </c>
      <c r="T202" s="3">
        <v>4229</v>
      </c>
      <c r="U202" s="3">
        <v>2629</v>
      </c>
      <c r="V202" s="3">
        <v>126</v>
      </c>
      <c r="W202" s="3">
        <v>497</v>
      </c>
      <c r="X202" s="3">
        <v>551</v>
      </c>
      <c r="Y202" s="3">
        <v>55818</v>
      </c>
      <c r="Z202" s="3">
        <v>214</v>
      </c>
      <c r="AA202" s="3">
        <v>0</v>
      </c>
      <c r="AB202" s="3">
        <v>63</v>
      </c>
      <c r="AC202" s="3">
        <v>312</v>
      </c>
      <c r="AD202" s="3">
        <v>89</v>
      </c>
      <c r="AE202" s="3">
        <v>0</v>
      </c>
      <c r="AF202" s="3">
        <v>368</v>
      </c>
      <c r="AG202" s="3">
        <v>398</v>
      </c>
      <c r="AH202" s="3">
        <v>1946</v>
      </c>
      <c r="AI202" s="3">
        <v>86</v>
      </c>
      <c r="AJ202" s="3">
        <v>838</v>
      </c>
      <c r="AK202" s="3">
        <v>0</v>
      </c>
      <c r="AL202" s="3">
        <v>76</v>
      </c>
      <c r="AM202" s="3">
        <v>48</v>
      </c>
      <c r="AN202" s="3">
        <v>103</v>
      </c>
      <c r="AO202" s="3">
        <v>605</v>
      </c>
      <c r="AP202" s="3">
        <v>1298</v>
      </c>
      <c r="AQ202" s="3">
        <v>80</v>
      </c>
      <c r="AR202" s="2">
        <f t="shared" si="29"/>
        <v>1.1837010355695632</v>
      </c>
      <c r="AS202" s="3">
        <v>481</v>
      </c>
      <c r="AT202" s="3">
        <v>0</v>
      </c>
      <c r="AU202" s="3">
        <v>51</v>
      </c>
      <c r="AV202" s="3">
        <v>13634</v>
      </c>
      <c r="AW202" s="3">
        <v>3881</v>
      </c>
      <c r="AX202" s="3">
        <f t="shared" si="30"/>
        <v>3.5130121102808554</v>
      </c>
      <c r="AY202" s="2">
        <v>0.28499999999999998</v>
      </c>
      <c r="AZ202" s="3"/>
      <c r="BA202" s="3"/>
      <c r="BB202" s="3"/>
      <c r="BC202" s="3"/>
      <c r="BI202" s="3"/>
      <c r="BM202" s="3"/>
      <c r="BN202" s="3"/>
      <c r="BO202" s="3"/>
      <c r="CE202" s="2"/>
    </row>
    <row r="203" spans="1:86" x14ac:dyDescent="0.3">
      <c r="A203" s="2" t="s">
        <v>286</v>
      </c>
      <c r="B203" s="2">
        <f t="shared" si="31"/>
        <v>9.9499999999999993</v>
      </c>
      <c r="D203" s="2">
        <v>227.5</v>
      </c>
      <c r="E203" s="2">
        <v>6.97</v>
      </c>
      <c r="F203" s="2" t="s">
        <v>87</v>
      </c>
      <c r="G203" s="2">
        <v>1.8547000000000001E-2</v>
      </c>
      <c r="H203" s="2">
        <v>-1.1256E-2</v>
      </c>
      <c r="I203" s="2">
        <v>9.5080000000000008E-3</v>
      </c>
      <c r="J203" s="2">
        <v>9.6647999999999998E-2</v>
      </c>
      <c r="K203" s="3">
        <v>39932</v>
      </c>
      <c r="L203" s="2">
        <v>1.37</v>
      </c>
      <c r="M203" s="3">
        <v>9</v>
      </c>
      <c r="N203" s="3">
        <v>155</v>
      </c>
      <c r="O203" s="3">
        <v>0</v>
      </c>
      <c r="P203" s="3">
        <v>40</v>
      </c>
      <c r="Q203" s="3">
        <v>717</v>
      </c>
      <c r="R203" s="3">
        <v>293</v>
      </c>
      <c r="S203" s="3">
        <v>2185</v>
      </c>
      <c r="T203" s="3">
        <v>4287</v>
      </c>
      <c r="U203" s="3">
        <v>2666</v>
      </c>
      <c r="V203" s="3">
        <v>114</v>
      </c>
      <c r="W203" s="3">
        <v>545</v>
      </c>
      <c r="X203" s="3">
        <v>678</v>
      </c>
      <c r="Y203" s="3">
        <v>58457</v>
      </c>
      <c r="Z203" s="3">
        <v>342</v>
      </c>
      <c r="AA203" s="3">
        <v>19</v>
      </c>
      <c r="AB203" s="3">
        <v>10</v>
      </c>
      <c r="AC203" s="3">
        <v>268</v>
      </c>
      <c r="AD203" s="3">
        <v>110</v>
      </c>
      <c r="AE203" s="3">
        <v>0</v>
      </c>
      <c r="AF203" s="3">
        <v>437</v>
      </c>
      <c r="AG203" s="3">
        <v>423</v>
      </c>
      <c r="AH203" s="3">
        <v>2071</v>
      </c>
      <c r="AI203" s="3">
        <v>109</v>
      </c>
      <c r="AJ203" s="3">
        <v>898</v>
      </c>
      <c r="AK203" s="3">
        <v>116</v>
      </c>
      <c r="AL203" s="3">
        <v>98</v>
      </c>
      <c r="AM203" s="3">
        <v>32</v>
      </c>
      <c r="AN203" s="3">
        <v>114</v>
      </c>
      <c r="AO203" s="3">
        <v>726</v>
      </c>
      <c r="AP203" s="3">
        <v>1326</v>
      </c>
      <c r="AQ203" s="3">
        <v>101</v>
      </c>
      <c r="AR203" s="2">
        <f t="shared" si="29"/>
        <v>1.220137299771167</v>
      </c>
      <c r="AS203" s="3">
        <v>386</v>
      </c>
      <c r="AT203" s="3">
        <v>8</v>
      </c>
      <c r="AU203" s="3">
        <v>0</v>
      </c>
      <c r="AV203" s="3">
        <v>13658</v>
      </c>
      <c r="AW203" s="3">
        <v>4186</v>
      </c>
      <c r="AX203" s="3">
        <f t="shared" si="30"/>
        <v>3.2627806975633065</v>
      </c>
      <c r="AY203" s="2">
        <v>0.29399999999999998</v>
      </c>
      <c r="AZ203" s="3"/>
      <c r="BA203" s="3"/>
      <c r="BB203" s="3"/>
      <c r="BC203" s="3"/>
      <c r="BI203" s="3"/>
      <c r="BM203" s="3"/>
      <c r="BN203" s="3"/>
      <c r="BO203" s="3"/>
      <c r="CE203" s="2"/>
    </row>
    <row r="204" spans="1:86" x14ac:dyDescent="0.3">
      <c r="A204" s="2" t="s">
        <v>287</v>
      </c>
      <c r="B204" s="2">
        <f t="shared" si="31"/>
        <v>10</v>
      </c>
      <c r="C204" s="2">
        <f>AVERAGE(B204:B213)</f>
        <v>10.224999999999998</v>
      </c>
      <c r="D204" s="2">
        <v>228</v>
      </c>
      <c r="E204" s="2">
        <v>6.96</v>
      </c>
      <c r="F204" s="2" t="s">
        <v>87</v>
      </c>
      <c r="G204" s="2">
        <v>1.8547000000000001E-2</v>
      </c>
      <c r="H204" s="2">
        <v>-1.1256E-2</v>
      </c>
      <c r="I204" s="2">
        <v>9.5080000000000008E-3</v>
      </c>
      <c r="J204" s="2">
        <v>9.6647999999999998E-2</v>
      </c>
      <c r="K204" s="3">
        <v>39826</v>
      </c>
      <c r="L204" s="2">
        <v>1.42</v>
      </c>
      <c r="M204" s="3">
        <v>36</v>
      </c>
      <c r="N204" s="3">
        <v>186</v>
      </c>
      <c r="O204" s="3">
        <v>11</v>
      </c>
      <c r="P204" s="3">
        <v>43</v>
      </c>
      <c r="Q204" s="3">
        <v>757</v>
      </c>
      <c r="R204" s="3">
        <v>252</v>
      </c>
      <c r="S204" s="3">
        <v>2152</v>
      </c>
      <c r="T204" s="3">
        <v>4278</v>
      </c>
      <c r="U204" s="3">
        <v>2814</v>
      </c>
      <c r="V204" s="3">
        <v>141</v>
      </c>
      <c r="W204" s="3">
        <v>541</v>
      </c>
      <c r="X204" s="3">
        <v>550</v>
      </c>
      <c r="Y204" s="3">
        <v>56617</v>
      </c>
      <c r="Z204" s="3">
        <v>151</v>
      </c>
      <c r="AA204" s="3">
        <v>12</v>
      </c>
      <c r="AB204" s="3">
        <v>0</v>
      </c>
      <c r="AC204" s="3">
        <v>240</v>
      </c>
      <c r="AD204" s="3">
        <v>77</v>
      </c>
      <c r="AE204" s="3">
        <v>0</v>
      </c>
      <c r="AF204" s="3">
        <v>357</v>
      </c>
      <c r="AG204" s="3">
        <v>412</v>
      </c>
      <c r="AH204" s="3">
        <v>1945</v>
      </c>
      <c r="AI204" s="3">
        <v>26</v>
      </c>
      <c r="AJ204" s="3">
        <v>892</v>
      </c>
      <c r="AK204" s="3">
        <v>85</v>
      </c>
      <c r="AL204" s="3">
        <v>110</v>
      </c>
      <c r="AM204" s="3">
        <v>50</v>
      </c>
      <c r="AN204" s="3">
        <v>125</v>
      </c>
      <c r="AO204" s="3">
        <v>649</v>
      </c>
      <c r="AP204" s="3">
        <v>1257</v>
      </c>
      <c r="AQ204" s="3">
        <v>114</v>
      </c>
      <c r="AR204" s="2">
        <f t="shared" si="29"/>
        <v>1.3076208178438662</v>
      </c>
      <c r="AS204" s="3">
        <v>543</v>
      </c>
      <c r="AT204" s="3">
        <v>5</v>
      </c>
      <c r="AU204" s="3">
        <v>38</v>
      </c>
      <c r="AV204" s="3">
        <v>13550</v>
      </c>
      <c r="AW204" s="3">
        <v>4110</v>
      </c>
      <c r="AX204" s="3">
        <f t="shared" si="30"/>
        <v>3.2968369829683697</v>
      </c>
      <c r="AY204" s="2">
        <v>0.30299999999999999</v>
      </c>
      <c r="AZ204" s="3">
        <f t="shared" ref="AZ204:CC204" si="32">AVERAGE(M204:M213)</f>
        <v>28.8</v>
      </c>
      <c r="BA204" s="3">
        <f t="shared" si="32"/>
        <v>169.3</v>
      </c>
      <c r="BB204" s="3">
        <f t="shared" si="32"/>
        <v>1.1000000000000001</v>
      </c>
      <c r="BC204" s="3">
        <f t="shared" si="32"/>
        <v>39.5</v>
      </c>
      <c r="BD204" s="3">
        <f t="shared" si="32"/>
        <v>712.6</v>
      </c>
      <c r="BE204" s="3">
        <f t="shared" si="32"/>
        <v>294.60000000000002</v>
      </c>
      <c r="BF204" s="3">
        <f t="shared" si="32"/>
        <v>2129.6999999999998</v>
      </c>
      <c r="BG204" s="3">
        <f t="shared" si="32"/>
        <v>4159.5</v>
      </c>
      <c r="BH204" s="3">
        <f t="shared" si="32"/>
        <v>2581.6</v>
      </c>
      <c r="BI204" s="3">
        <f t="shared" si="32"/>
        <v>120.9</v>
      </c>
      <c r="BJ204" s="3">
        <f t="shared" si="32"/>
        <v>502.2</v>
      </c>
      <c r="BK204" s="3">
        <f t="shared" si="32"/>
        <v>578.6</v>
      </c>
      <c r="BL204" s="3">
        <f t="shared" si="32"/>
        <v>55263.6</v>
      </c>
      <c r="BM204" s="3">
        <f t="shared" si="32"/>
        <v>223.1</v>
      </c>
      <c r="BN204" s="3">
        <f t="shared" si="32"/>
        <v>14.7</v>
      </c>
      <c r="BO204" s="3">
        <f t="shared" si="32"/>
        <v>31.5</v>
      </c>
      <c r="BP204" s="3">
        <f t="shared" si="32"/>
        <v>250.9</v>
      </c>
      <c r="BQ204" s="3">
        <f t="shared" si="32"/>
        <v>68.3</v>
      </c>
      <c r="BR204" s="3">
        <f t="shared" si="32"/>
        <v>27</v>
      </c>
      <c r="BS204" s="3">
        <f t="shared" si="32"/>
        <v>310.10000000000002</v>
      </c>
      <c r="BT204" s="3">
        <f t="shared" si="32"/>
        <v>430.2</v>
      </c>
      <c r="BU204" s="3">
        <f t="shared" si="32"/>
        <v>2027</v>
      </c>
      <c r="BV204" s="3">
        <f t="shared" si="32"/>
        <v>89.333333333333329</v>
      </c>
      <c r="BW204" s="3">
        <f t="shared" si="32"/>
        <v>745.3</v>
      </c>
      <c r="BX204" s="3">
        <f t="shared" si="32"/>
        <v>8.5</v>
      </c>
      <c r="BY204" s="3">
        <f t="shared" si="32"/>
        <v>85.2</v>
      </c>
      <c r="BZ204" s="3">
        <f t="shared" si="32"/>
        <v>32.555555555555557</v>
      </c>
      <c r="CA204" s="3">
        <f t="shared" si="32"/>
        <v>126.5</v>
      </c>
      <c r="CB204" s="3">
        <f t="shared" si="32"/>
        <v>603.1</v>
      </c>
      <c r="CC204" s="3">
        <f t="shared" si="32"/>
        <v>1231</v>
      </c>
      <c r="CD204" s="3">
        <f>AVERAGE(AQ204:AQ213)</f>
        <v>112.88888888888889</v>
      </c>
      <c r="CE204" s="2">
        <f>AVERAGE(AR204:AR213)</f>
        <v>1.2138115143895347</v>
      </c>
      <c r="CF204" s="2">
        <f>AVERAGE(AV204:AV213)</f>
        <v>13695</v>
      </c>
      <c r="CG204" s="2">
        <f>AVERAGE(AW204:AW213)</f>
        <v>4025.5</v>
      </c>
      <c r="CH204" s="2">
        <f>AVERAGE(AX204:AX213)</f>
        <v>3.4044109691722788</v>
      </c>
    </row>
    <row r="205" spans="1:86" x14ac:dyDescent="0.3">
      <c r="A205" s="2" t="s">
        <v>288</v>
      </c>
      <c r="B205" s="2">
        <f t="shared" si="31"/>
        <v>10.050000000000001</v>
      </c>
      <c r="D205" s="2">
        <v>228.5</v>
      </c>
      <c r="E205" s="2">
        <v>6.98</v>
      </c>
      <c r="F205" s="2" t="s">
        <v>87</v>
      </c>
      <c r="G205" s="2">
        <v>1.8547000000000001E-2</v>
      </c>
      <c r="H205" s="2">
        <v>-1.1256E-2</v>
      </c>
      <c r="I205" s="2">
        <v>9.5080000000000008E-3</v>
      </c>
      <c r="J205" s="2">
        <v>9.6647999999999998E-2</v>
      </c>
      <c r="K205" s="3">
        <v>39212</v>
      </c>
      <c r="L205" s="2">
        <v>1.37</v>
      </c>
      <c r="M205" s="3">
        <v>37</v>
      </c>
      <c r="N205" s="3">
        <v>194</v>
      </c>
      <c r="O205" s="3">
        <v>0</v>
      </c>
      <c r="P205" s="3">
        <v>53</v>
      </c>
      <c r="Q205" s="3">
        <v>786</v>
      </c>
      <c r="R205" s="3">
        <v>278</v>
      </c>
      <c r="S205" s="3">
        <v>2100</v>
      </c>
      <c r="T205" s="3">
        <v>4116</v>
      </c>
      <c r="U205" s="3">
        <v>2576</v>
      </c>
      <c r="V205" s="3">
        <v>93</v>
      </c>
      <c r="W205" s="3">
        <v>476</v>
      </c>
      <c r="X205" s="3">
        <v>620</v>
      </c>
      <c r="Y205" s="3">
        <v>56399</v>
      </c>
      <c r="Z205" s="3">
        <v>196</v>
      </c>
      <c r="AA205" s="3">
        <v>8</v>
      </c>
      <c r="AB205" s="3">
        <v>0</v>
      </c>
      <c r="AC205" s="3">
        <v>272</v>
      </c>
      <c r="AD205" s="3">
        <v>15</v>
      </c>
      <c r="AE205" s="3">
        <v>33</v>
      </c>
      <c r="AF205" s="3">
        <v>243</v>
      </c>
      <c r="AG205" s="3">
        <v>510</v>
      </c>
      <c r="AH205" s="3">
        <v>2093</v>
      </c>
      <c r="AI205" s="3">
        <v>100</v>
      </c>
      <c r="AJ205" s="3">
        <v>804</v>
      </c>
      <c r="AK205" s="3">
        <v>0</v>
      </c>
      <c r="AL205" s="3">
        <v>89</v>
      </c>
      <c r="AM205" s="3">
        <v>34</v>
      </c>
      <c r="AN205" s="3">
        <v>147</v>
      </c>
      <c r="AO205" s="3">
        <v>652</v>
      </c>
      <c r="AP205" s="3">
        <v>1216</v>
      </c>
      <c r="AQ205" s="3">
        <v>91</v>
      </c>
      <c r="AR205" s="2">
        <f t="shared" si="29"/>
        <v>1.2266666666666666</v>
      </c>
      <c r="AS205" s="3">
        <v>560</v>
      </c>
      <c r="AT205" s="3">
        <v>23</v>
      </c>
      <c r="AU205" s="3">
        <v>31</v>
      </c>
      <c r="AV205" s="3">
        <v>13627</v>
      </c>
      <c r="AW205" s="3">
        <v>4005</v>
      </c>
      <c r="AX205" s="3">
        <f t="shared" si="30"/>
        <v>3.4024968789013732</v>
      </c>
      <c r="AY205" s="2">
        <v>0.29899999999999999</v>
      </c>
      <c r="AZ205" s="3"/>
      <c r="BA205" s="3"/>
      <c r="BB205" s="3"/>
      <c r="BC205" s="3"/>
      <c r="BI205" s="3"/>
      <c r="BM205" s="3"/>
      <c r="BN205" s="3"/>
      <c r="BO205" s="3"/>
      <c r="CE205" s="2"/>
    </row>
    <row r="206" spans="1:86" x14ac:dyDescent="0.3">
      <c r="A206" s="2" t="s">
        <v>289</v>
      </c>
      <c r="B206" s="2">
        <f t="shared" si="31"/>
        <v>10.099999999999998</v>
      </c>
      <c r="D206" s="2">
        <v>229</v>
      </c>
      <c r="E206" s="2">
        <v>7</v>
      </c>
      <c r="F206" s="2" t="s">
        <v>87</v>
      </c>
      <c r="G206" s="2">
        <v>1.8547000000000001E-2</v>
      </c>
      <c r="H206" s="2">
        <v>-1.1256E-2</v>
      </c>
      <c r="I206" s="2">
        <v>9.5080000000000008E-3</v>
      </c>
      <c r="J206" s="2">
        <v>9.6647999999999998E-2</v>
      </c>
      <c r="K206" s="3">
        <v>38290</v>
      </c>
      <c r="L206" s="2">
        <v>1.38</v>
      </c>
      <c r="M206" s="3">
        <v>43</v>
      </c>
      <c r="N206" s="3">
        <v>149</v>
      </c>
      <c r="O206" s="3">
        <v>0</v>
      </c>
      <c r="P206" s="3">
        <v>41</v>
      </c>
      <c r="Q206" s="3">
        <v>672</v>
      </c>
      <c r="R206" s="3">
        <v>325</v>
      </c>
      <c r="S206" s="3">
        <v>2106</v>
      </c>
      <c r="T206" s="3">
        <v>4031</v>
      </c>
      <c r="U206" s="3">
        <v>2436</v>
      </c>
      <c r="V206" s="3">
        <v>68</v>
      </c>
      <c r="W206" s="3">
        <v>612</v>
      </c>
      <c r="X206" s="3">
        <v>581</v>
      </c>
      <c r="Y206" s="3">
        <v>53997</v>
      </c>
      <c r="Z206" s="3">
        <v>192</v>
      </c>
      <c r="AA206" s="3">
        <v>54</v>
      </c>
      <c r="AB206" s="3">
        <v>0</v>
      </c>
      <c r="AC206" s="3">
        <v>216</v>
      </c>
      <c r="AD206" s="3">
        <v>49</v>
      </c>
      <c r="AE206" s="3">
        <v>34</v>
      </c>
      <c r="AF206" s="3">
        <v>290</v>
      </c>
      <c r="AG206" s="3">
        <v>396</v>
      </c>
      <c r="AH206" s="3">
        <v>2057</v>
      </c>
      <c r="AI206" s="3">
        <v>56</v>
      </c>
      <c r="AJ206" s="3">
        <v>946</v>
      </c>
      <c r="AK206" s="3">
        <v>0</v>
      </c>
      <c r="AL206" s="3">
        <v>85</v>
      </c>
      <c r="AM206" s="3">
        <v>37</v>
      </c>
      <c r="AN206" s="3">
        <v>152</v>
      </c>
      <c r="AO206" s="3">
        <v>659</v>
      </c>
      <c r="AP206" s="3">
        <v>1290</v>
      </c>
      <c r="AQ206" s="3">
        <v>28</v>
      </c>
      <c r="AR206" s="2">
        <f t="shared" si="29"/>
        <v>1.1566951566951567</v>
      </c>
      <c r="AS206" s="3">
        <v>484</v>
      </c>
      <c r="AT206" s="3">
        <v>8</v>
      </c>
      <c r="AU206" s="3">
        <v>0</v>
      </c>
      <c r="AV206" s="3">
        <v>14090</v>
      </c>
      <c r="AW206" s="3">
        <v>4001</v>
      </c>
      <c r="AX206" s="3">
        <f t="shared" si="30"/>
        <v>3.5216195951012246</v>
      </c>
      <c r="AY206" s="2">
        <v>0.29799999999999999</v>
      </c>
      <c r="AZ206" s="3"/>
      <c r="BA206" s="3"/>
      <c r="BB206" s="3"/>
      <c r="BC206" s="3"/>
      <c r="BI206" s="3"/>
      <c r="BM206" s="3"/>
      <c r="BN206" s="3"/>
      <c r="BO206" s="3"/>
      <c r="CE206" s="2"/>
    </row>
    <row r="207" spans="1:86" x14ac:dyDescent="0.3">
      <c r="A207" s="2" t="s">
        <v>290</v>
      </c>
      <c r="B207" s="2">
        <f t="shared" si="31"/>
        <v>10.149999999999999</v>
      </c>
      <c r="D207" s="2">
        <v>229.5</v>
      </c>
      <c r="E207" s="2">
        <v>7</v>
      </c>
      <c r="F207" s="2" t="s">
        <v>87</v>
      </c>
      <c r="G207" s="2">
        <v>1.8547000000000001E-2</v>
      </c>
      <c r="H207" s="2">
        <v>-1.1256E-2</v>
      </c>
      <c r="I207" s="2">
        <v>9.5080000000000008E-3</v>
      </c>
      <c r="J207" s="2">
        <v>9.6647999999999998E-2</v>
      </c>
      <c r="K207" s="3">
        <v>38103</v>
      </c>
      <c r="L207" s="2">
        <v>1.32</v>
      </c>
      <c r="M207" s="3">
        <v>27</v>
      </c>
      <c r="N207" s="3">
        <v>186</v>
      </c>
      <c r="O207" s="3">
        <v>0</v>
      </c>
      <c r="P207" s="3">
        <v>36</v>
      </c>
      <c r="Q207" s="3">
        <v>712</v>
      </c>
      <c r="R207" s="3">
        <v>303</v>
      </c>
      <c r="S207" s="3">
        <v>1986</v>
      </c>
      <c r="T207" s="3">
        <v>4142</v>
      </c>
      <c r="U207" s="3">
        <v>2490</v>
      </c>
      <c r="V207" s="3">
        <v>79</v>
      </c>
      <c r="W207" s="3">
        <v>525</v>
      </c>
      <c r="X207" s="3">
        <v>607</v>
      </c>
      <c r="Y207" s="3">
        <v>53595</v>
      </c>
      <c r="Z207" s="3">
        <v>243</v>
      </c>
      <c r="AA207" s="3">
        <v>32</v>
      </c>
      <c r="AB207" s="3">
        <v>78</v>
      </c>
      <c r="AC207" s="3">
        <v>255</v>
      </c>
      <c r="AD207" s="3">
        <v>103</v>
      </c>
      <c r="AE207" s="3">
        <v>9</v>
      </c>
      <c r="AF207" s="3">
        <v>258</v>
      </c>
      <c r="AG207" s="3">
        <v>470</v>
      </c>
      <c r="AH207" s="3">
        <v>2004</v>
      </c>
      <c r="AI207" s="3">
        <v>77</v>
      </c>
      <c r="AJ207" s="3">
        <v>708</v>
      </c>
      <c r="AK207" s="3">
        <v>0</v>
      </c>
      <c r="AL207" s="3">
        <v>126</v>
      </c>
      <c r="AM207" s="3">
        <v>22</v>
      </c>
      <c r="AN207" s="3">
        <v>126</v>
      </c>
      <c r="AO207" s="3">
        <v>559</v>
      </c>
      <c r="AP207" s="3">
        <v>1201</v>
      </c>
      <c r="AQ207" s="3"/>
      <c r="AR207" s="2">
        <f t="shared" si="29"/>
        <v>1.2537764350453173</v>
      </c>
      <c r="AS207" s="3">
        <v>433</v>
      </c>
      <c r="AT207" s="3">
        <v>0</v>
      </c>
      <c r="AU207" s="3">
        <v>7</v>
      </c>
      <c r="AV207" s="3">
        <v>13930</v>
      </c>
      <c r="AW207" s="3">
        <v>3834</v>
      </c>
      <c r="AX207" s="3">
        <f t="shared" si="30"/>
        <v>3.6332811684924362</v>
      </c>
      <c r="AY207" s="2">
        <v>0.3</v>
      </c>
      <c r="AZ207" s="3"/>
      <c r="BA207" s="3"/>
      <c r="BB207" s="3"/>
      <c r="BC207" s="3"/>
      <c r="BI207" s="3"/>
      <c r="BM207" s="3"/>
      <c r="BN207" s="3"/>
      <c r="BO207" s="3"/>
      <c r="CE207" s="2"/>
    </row>
    <row r="208" spans="1:86" x14ac:dyDescent="0.3">
      <c r="A208" s="2" t="s">
        <v>291</v>
      </c>
      <c r="B208" s="2">
        <f t="shared" si="31"/>
        <v>10.199999999999999</v>
      </c>
      <c r="D208" s="2">
        <v>230</v>
      </c>
      <c r="E208" s="2">
        <v>7.01</v>
      </c>
      <c r="F208" s="2" t="s">
        <v>87</v>
      </c>
      <c r="G208" s="2">
        <v>1.8547000000000001E-2</v>
      </c>
      <c r="H208" s="2">
        <v>-1.1256E-2</v>
      </c>
      <c r="I208" s="2">
        <v>9.5080000000000008E-3</v>
      </c>
      <c r="J208" s="2">
        <v>9.6647999999999998E-2</v>
      </c>
      <c r="K208" s="3">
        <v>38286</v>
      </c>
      <c r="L208" s="2">
        <v>1.44</v>
      </c>
      <c r="M208" s="3">
        <v>21</v>
      </c>
      <c r="N208" s="3">
        <v>156</v>
      </c>
      <c r="O208" s="3">
        <v>0</v>
      </c>
      <c r="P208" s="3">
        <v>27</v>
      </c>
      <c r="Q208" s="3">
        <v>701</v>
      </c>
      <c r="R208" s="3">
        <v>272</v>
      </c>
      <c r="S208" s="3">
        <v>2098</v>
      </c>
      <c r="T208" s="3">
        <v>4156</v>
      </c>
      <c r="U208" s="3">
        <v>2450</v>
      </c>
      <c r="V208" s="3">
        <v>128</v>
      </c>
      <c r="W208" s="3">
        <v>524</v>
      </c>
      <c r="X208" s="3">
        <v>573</v>
      </c>
      <c r="Y208" s="3">
        <v>53952</v>
      </c>
      <c r="Z208" s="3">
        <v>71</v>
      </c>
      <c r="AA208" s="3">
        <v>0</v>
      </c>
      <c r="AB208" s="3">
        <v>40</v>
      </c>
      <c r="AC208" s="3">
        <v>227</v>
      </c>
      <c r="AD208" s="3">
        <v>75</v>
      </c>
      <c r="AE208" s="3">
        <v>0</v>
      </c>
      <c r="AF208" s="3">
        <v>302</v>
      </c>
      <c r="AG208" s="3">
        <v>402</v>
      </c>
      <c r="AH208" s="3">
        <v>2003</v>
      </c>
      <c r="AI208" s="3">
        <v>110</v>
      </c>
      <c r="AJ208" s="3">
        <v>830</v>
      </c>
      <c r="AK208" s="3">
        <v>0</v>
      </c>
      <c r="AL208" s="3">
        <v>35</v>
      </c>
      <c r="AM208" s="3">
        <v>36</v>
      </c>
      <c r="AN208" s="3">
        <v>146</v>
      </c>
      <c r="AO208" s="3">
        <v>564</v>
      </c>
      <c r="AP208" s="3">
        <v>1250</v>
      </c>
      <c r="AQ208" s="3">
        <v>115</v>
      </c>
      <c r="AR208" s="2">
        <f t="shared" si="29"/>
        <v>1.1677788369876072</v>
      </c>
      <c r="AS208" s="3">
        <v>611</v>
      </c>
      <c r="AT208" s="3">
        <v>0</v>
      </c>
      <c r="AU208" s="3">
        <v>8</v>
      </c>
      <c r="AV208" s="3">
        <v>13308</v>
      </c>
      <c r="AW208" s="3">
        <v>3833</v>
      </c>
      <c r="AX208" s="3">
        <f t="shared" si="30"/>
        <v>3.4719540829637361</v>
      </c>
      <c r="AY208" s="2">
        <v>0.30099999999999999</v>
      </c>
      <c r="AZ208" s="3"/>
      <c r="BA208" s="3"/>
      <c r="BB208" s="3"/>
      <c r="BC208" s="3"/>
      <c r="BI208" s="3"/>
      <c r="BM208" s="3"/>
      <c r="BN208" s="3"/>
      <c r="BO208" s="3"/>
      <c r="CE208" s="2"/>
    </row>
    <row r="209" spans="1:86" x14ac:dyDescent="0.3">
      <c r="A209" s="2" t="s">
        <v>292</v>
      </c>
      <c r="B209" s="2">
        <f t="shared" si="31"/>
        <v>10.25</v>
      </c>
      <c r="D209" s="2">
        <v>230.5</v>
      </c>
      <c r="E209" s="2">
        <v>7.01</v>
      </c>
      <c r="F209" s="2" t="s">
        <v>87</v>
      </c>
      <c r="G209" s="2">
        <v>1.8547000000000001E-2</v>
      </c>
      <c r="H209" s="2">
        <v>-1.1256E-2</v>
      </c>
      <c r="I209" s="2">
        <v>9.5080000000000008E-3</v>
      </c>
      <c r="J209" s="2">
        <v>9.6647999999999998E-2</v>
      </c>
      <c r="K209" s="3">
        <v>38169</v>
      </c>
      <c r="L209" s="2">
        <v>1.36</v>
      </c>
      <c r="M209" s="3">
        <v>24</v>
      </c>
      <c r="N209" s="3">
        <v>126</v>
      </c>
      <c r="O209" s="3">
        <v>0</v>
      </c>
      <c r="P209" s="3">
        <v>25</v>
      </c>
      <c r="Q209" s="3">
        <v>720</v>
      </c>
      <c r="R209" s="3">
        <v>324</v>
      </c>
      <c r="S209" s="3">
        <v>2043</v>
      </c>
      <c r="T209" s="3">
        <v>4097</v>
      </c>
      <c r="U209" s="3">
        <v>2579</v>
      </c>
      <c r="V209" s="3">
        <v>112</v>
      </c>
      <c r="W209" s="3">
        <v>496</v>
      </c>
      <c r="X209" s="3">
        <v>546</v>
      </c>
      <c r="Y209" s="3">
        <v>53845</v>
      </c>
      <c r="Z209" s="3">
        <v>351</v>
      </c>
      <c r="AA209" s="3">
        <v>0</v>
      </c>
      <c r="AB209" s="3">
        <v>0</v>
      </c>
      <c r="AC209" s="3">
        <v>265</v>
      </c>
      <c r="AD209" s="3">
        <v>78</v>
      </c>
      <c r="AE209" s="3">
        <v>0</v>
      </c>
      <c r="AF209" s="3">
        <v>315</v>
      </c>
      <c r="AG209" s="3">
        <v>473</v>
      </c>
      <c r="AH209" s="3">
        <v>1935</v>
      </c>
      <c r="AI209" s="3">
        <v>91</v>
      </c>
      <c r="AJ209" s="3">
        <v>664</v>
      </c>
      <c r="AK209" s="3">
        <v>0</v>
      </c>
      <c r="AL209" s="3">
        <v>102</v>
      </c>
      <c r="AM209" s="3">
        <v>15</v>
      </c>
      <c r="AN209" s="3">
        <v>107</v>
      </c>
      <c r="AO209" s="3">
        <v>629</v>
      </c>
      <c r="AP209" s="3">
        <v>1238</v>
      </c>
      <c r="AQ209" s="3">
        <v>142</v>
      </c>
      <c r="AR209" s="2">
        <f t="shared" si="29"/>
        <v>1.2623592755751345</v>
      </c>
      <c r="AS209" s="3">
        <v>463</v>
      </c>
      <c r="AT209" s="3">
        <v>12</v>
      </c>
      <c r="AU209" s="3">
        <v>113</v>
      </c>
      <c r="AV209" s="3">
        <v>13310</v>
      </c>
      <c r="AW209" s="3">
        <v>4038</v>
      </c>
      <c r="AX209" s="3">
        <f t="shared" si="30"/>
        <v>3.2961862308073302</v>
      </c>
      <c r="AY209" s="2">
        <v>0.29899999999999999</v>
      </c>
      <c r="AZ209" s="3"/>
      <c r="BA209" s="3"/>
      <c r="BB209" s="3"/>
      <c r="BC209" s="3"/>
      <c r="BI209" s="3"/>
      <c r="BM209" s="3"/>
      <c r="BN209" s="3"/>
      <c r="BO209" s="3"/>
      <c r="CE209" s="2"/>
    </row>
    <row r="210" spans="1:86" x14ac:dyDescent="0.3">
      <c r="A210" s="2" t="s">
        <v>293</v>
      </c>
      <c r="B210" s="2">
        <f t="shared" si="31"/>
        <v>10.3</v>
      </c>
      <c r="D210" s="2">
        <v>231</v>
      </c>
      <c r="E210" s="2">
        <v>7.02</v>
      </c>
      <c r="F210" s="2" t="s">
        <v>87</v>
      </c>
      <c r="G210" s="2">
        <v>1.8547000000000001E-2</v>
      </c>
      <c r="H210" s="2">
        <v>-1.1256E-2</v>
      </c>
      <c r="I210" s="2">
        <v>9.5080000000000008E-3</v>
      </c>
      <c r="J210" s="2">
        <v>9.6647999999999998E-2</v>
      </c>
      <c r="K210" s="3">
        <v>38775</v>
      </c>
      <c r="L210" s="2">
        <v>1.4</v>
      </c>
      <c r="M210" s="3">
        <v>38</v>
      </c>
      <c r="N210" s="3">
        <v>162</v>
      </c>
      <c r="O210" s="3">
        <v>0</v>
      </c>
      <c r="P210" s="3">
        <v>47</v>
      </c>
      <c r="Q210" s="3">
        <v>693</v>
      </c>
      <c r="R210" s="3">
        <v>307</v>
      </c>
      <c r="S210" s="3">
        <v>2071</v>
      </c>
      <c r="T210" s="3">
        <v>4127</v>
      </c>
      <c r="U210" s="3">
        <v>2724</v>
      </c>
      <c r="V210" s="3">
        <v>105</v>
      </c>
      <c r="W210" s="3">
        <v>475</v>
      </c>
      <c r="X210" s="3">
        <v>619</v>
      </c>
      <c r="Y210" s="3">
        <v>55994</v>
      </c>
      <c r="Z210" s="3">
        <v>262</v>
      </c>
      <c r="AA210" s="3">
        <v>21</v>
      </c>
      <c r="AB210" s="3">
        <v>10</v>
      </c>
      <c r="AC210" s="3">
        <v>229</v>
      </c>
      <c r="AD210" s="3">
        <v>10</v>
      </c>
      <c r="AE210" s="3">
        <v>124</v>
      </c>
      <c r="AF210" s="3">
        <v>367</v>
      </c>
      <c r="AG210" s="3">
        <v>458</v>
      </c>
      <c r="AH210" s="3">
        <v>2118</v>
      </c>
      <c r="AI210" s="3">
        <v>128</v>
      </c>
      <c r="AJ210" s="3">
        <v>729</v>
      </c>
      <c r="AK210" s="3">
        <v>0</v>
      </c>
      <c r="AL210" s="3">
        <v>63</v>
      </c>
      <c r="AM210" s="3">
        <v>53</v>
      </c>
      <c r="AN210" s="3">
        <v>101</v>
      </c>
      <c r="AO210" s="3">
        <v>625</v>
      </c>
      <c r="AP210" s="3">
        <v>1246</v>
      </c>
      <c r="AQ210" s="3">
        <v>126</v>
      </c>
      <c r="AR210" s="2">
        <f t="shared" si="29"/>
        <v>1.3153066151617576</v>
      </c>
      <c r="AS210" s="3">
        <v>422</v>
      </c>
      <c r="AT210" s="3">
        <v>6</v>
      </c>
      <c r="AU210" s="3">
        <v>61</v>
      </c>
      <c r="AV210" s="3">
        <v>13467</v>
      </c>
      <c r="AW210" s="3">
        <v>4117</v>
      </c>
      <c r="AX210" s="3">
        <f t="shared" si="30"/>
        <v>3.2710711683264515</v>
      </c>
      <c r="AY210" s="2">
        <v>0.29799999999999999</v>
      </c>
      <c r="AZ210" s="3"/>
      <c r="BA210" s="3"/>
      <c r="BB210" s="3"/>
      <c r="BC210" s="3"/>
      <c r="BI210" s="3"/>
      <c r="BM210" s="3"/>
      <c r="BN210" s="3"/>
      <c r="BO210" s="3"/>
      <c r="CE210" s="2"/>
    </row>
    <row r="211" spans="1:86" x14ac:dyDescent="0.3">
      <c r="A211" s="2" t="s">
        <v>294</v>
      </c>
      <c r="B211" s="2">
        <f t="shared" si="31"/>
        <v>10.349999999999998</v>
      </c>
      <c r="D211" s="2">
        <v>231.5</v>
      </c>
      <c r="E211" s="2">
        <v>7.02</v>
      </c>
      <c r="F211" s="2" t="s">
        <v>87</v>
      </c>
      <c r="G211" s="2">
        <v>1.8547000000000001E-2</v>
      </c>
      <c r="H211" s="2">
        <v>-1.1256E-2</v>
      </c>
      <c r="I211" s="2">
        <v>9.5080000000000008E-3</v>
      </c>
      <c r="J211" s="2">
        <v>9.6647999999999998E-2</v>
      </c>
      <c r="K211" s="3">
        <v>38976</v>
      </c>
      <c r="L211" s="2">
        <v>1.4</v>
      </c>
      <c r="M211" s="3">
        <v>20</v>
      </c>
      <c r="N211" s="3">
        <v>182</v>
      </c>
      <c r="O211" s="3">
        <v>0</v>
      </c>
      <c r="P211" s="3">
        <v>38</v>
      </c>
      <c r="Q211" s="3">
        <v>704</v>
      </c>
      <c r="R211" s="3">
        <v>294</v>
      </c>
      <c r="S211" s="3">
        <v>2174</v>
      </c>
      <c r="T211" s="3">
        <v>4080</v>
      </c>
      <c r="U211" s="3">
        <v>2466</v>
      </c>
      <c r="V211" s="3">
        <v>165</v>
      </c>
      <c r="W211" s="3">
        <v>477</v>
      </c>
      <c r="X211" s="3">
        <v>570</v>
      </c>
      <c r="Y211" s="3">
        <v>55784</v>
      </c>
      <c r="Z211" s="3">
        <v>133</v>
      </c>
      <c r="AA211" s="3">
        <v>20</v>
      </c>
      <c r="AB211" s="3">
        <v>30</v>
      </c>
      <c r="AC211" s="3">
        <v>276</v>
      </c>
      <c r="AD211" s="3">
        <v>50</v>
      </c>
      <c r="AE211" s="3">
        <v>0</v>
      </c>
      <c r="AF211" s="3">
        <v>331</v>
      </c>
      <c r="AG211" s="3">
        <v>412</v>
      </c>
      <c r="AH211" s="3">
        <v>2100</v>
      </c>
      <c r="AI211" s="3">
        <v>122</v>
      </c>
      <c r="AJ211" s="3">
        <v>705</v>
      </c>
      <c r="AK211" s="3">
        <v>0</v>
      </c>
      <c r="AL211" s="3">
        <v>75</v>
      </c>
      <c r="AM211" s="3"/>
      <c r="AN211" s="3">
        <v>140</v>
      </c>
      <c r="AO211" s="3">
        <v>543</v>
      </c>
      <c r="AP211" s="3">
        <v>1171</v>
      </c>
      <c r="AQ211" s="3">
        <v>134</v>
      </c>
      <c r="AR211" s="2">
        <f t="shared" si="29"/>
        <v>1.1343146274149034</v>
      </c>
      <c r="AS211" s="3">
        <v>570</v>
      </c>
      <c r="AT211" s="3">
        <v>14</v>
      </c>
      <c r="AU211" s="3">
        <v>66</v>
      </c>
      <c r="AV211" s="3">
        <v>13671</v>
      </c>
      <c r="AW211" s="3">
        <v>4158</v>
      </c>
      <c r="AX211" s="3">
        <f t="shared" si="30"/>
        <v>3.2878787878787881</v>
      </c>
      <c r="AY211" s="2">
        <v>0.30099999999999999</v>
      </c>
      <c r="AZ211" s="3"/>
      <c r="BA211" s="3"/>
      <c r="BB211" s="3"/>
      <c r="BC211" s="3"/>
      <c r="BI211" s="3"/>
      <c r="BM211" s="3"/>
      <c r="BN211" s="3"/>
      <c r="BO211" s="3"/>
      <c r="CE211" s="2"/>
    </row>
    <row r="212" spans="1:86" x14ac:dyDescent="0.3">
      <c r="A212" s="2" t="s">
        <v>295</v>
      </c>
      <c r="B212" s="2">
        <f t="shared" si="31"/>
        <v>10.399999999999999</v>
      </c>
      <c r="D212" s="2">
        <v>232</v>
      </c>
      <c r="E212" s="2">
        <v>7.03</v>
      </c>
      <c r="F212" s="2" t="s">
        <v>87</v>
      </c>
      <c r="G212" s="2">
        <v>1.8547000000000001E-2</v>
      </c>
      <c r="H212" s="2">
        <v>-1.1256E-2</v>
      </c>
      <c r="I212" s="2">
        <v>9.5080000000000008E-3</v>
      </c>
      <c r="J212" s="2">
        <v>9.6647999999999998E-2</v>
      </c>
      <c r="K212" s="3">
        <v>39008</v>
      </c>
      <c r="L212" s="2">
        <v>1.38</v>
      </c>
      <c r="M212" s="3">
        <v>26</v>
      </c>
      <c r="N212" s="3">
        <v>159</v>
      </c>
      <c r="O212" s="3">
        <v>0</v>
      </c>
      <c r="P212" s="3">
        <v>22</v>
      </c>
      <c r="Q212" s="3">
        <v>664</v>
      </c>
      <c r="R212" s="3">
        <v>263</v>
      </c>
      <c r="S212" s="3">
        <v>2246</v>
      </c>
      <c r="T212" s="3">
        <v>4192</v>
      </c>
      <c r="U212" s="3">
        <v>2661</v>
      </c>
      <c r="V212" s="3">
        <v>134</v>
      </c>
      <c r="W212" s="3">
        <v>481</v>
      </c>
      <c r="X212" s="3">
        <v>533</v>
      </c>
      <c r="Y212" s="3">
        <v>55683</v>
      </c>
      <c r="Z212" s="3">
        <v>282</v>
      </c>
      <c r="AA212" s="3">
        <v>0</v>
      </c>
      <c r="AB212" s="3">
        <v>79</v>
      </c>
      <c r="AC212" s="3">
        <v>276</v>
      </c>
      <c r="AD212" s="3">
        <v>104</v>
      </c>
      <c r="AE212" s="3">
        <v>33</v>
      </c>
      <c r="AF212" s="3">
        <v>340</v>
      </c>
      <c r="AG212" s="3">
        <v>335</v>
      </c>
      <c r="AH212" s="3">
        <v>1995</v>
      </c>
      <c r="AI212" s="3">
        <v>94</v>
      </c>
      <c r="AJ212" s="3">
        <v>617</v>
      </c>
      <c r="AK212" s="3">
        <v>0</v>
      </c>
      <c r="AL212" s="3">
        <v>83</v>
      </c>
      <c r="AM212" s="3">
        <v>33</v>
      </c>
      <c r="AN212" s="3">
        <v>97</v>
      </c>
      <c r="AO212" s="3">
        <v>586</v>
      </c>
      <c r="AP212" s="3">
        <v>1219</v>
      </c>
      <c r="AQ212" s="3">
        <v>141</v>
      </c>
      <c r="AR212" s="2">
        <f t="shared" si="29"/>
        <v>1.1847729296527159</v>
      </c>
      <c r="AS212" s="3">
        <v>450</v>
      </c>
      <c r="AT212" s="3">
        <v>0</v>
      </c>
      <c r="AU212" s="3">
        <v>36</v>
      </c>
      <c r="AV212" s="3">
        <v>14105</v>
      </c>
      <c r="AW212" s="3">
        <v>4104</v>
      </c>
      <c r="AX212" s="3">
        <f t="shared" si="30"/>
        <v>3.4368908382066277</v>
      </c>
      <c r="AY212" s="2">
        <v>0.29799999999999999</v>
      </c>
      <c r="AZ212" s="3"/>
      <c r="BA212" s="3"/>
      <c r="BB212" s="3"/>
      <c r="BC212" s="3"/>
      <c r="BI212" s="3"/>
      <c r="BM212" s="3"/>
      <c r="BN212" s="3"/>
      <c r="BO212" s="3"/>
      <c r="CE212" s="2"/>
    </row>
    <row r="213" spans="1:86" x14ac:dyDescent="0.3">
      <c r="A213" s="2" t="s">
        <v>296</v>
      </c>
      <c r="B213" s="2">
        <f t="shared" si="31"/>
        <v>10.45</v>
      </c>
      <c r="D213" s="2">
        <v>232.5</v>
      </c>
      <c r="E213" s="2">
        <v>7.03</v>
      </c>
      <c r="F213" s="2" t="s">
        <v>87</v>
      </c>
      <c r="G213" s="2">
        <v>1.8547000000000001E-2</v>
      </c>
      <c r="H213" s="2">
        <v>-1.1256E-2</v>
      </c>
      <c r="I213" s="2">
        <v>9.5080000000000008E-3</v>
      </c>
      <c r="J213" s="2">
        <v>9.6647999999999998E-2</v>
      </c>
      <c r="K213" s="3">
        <v>39155</v>
      </c>
      <c r="L213" s="2">
        <v>1.43</v>
      </c>
      <c r="M213" s="3">
        <v>16</v>
      </c>
      <c r="N213" s="3">
        <v>193</v>
      </c>
      <c r="O213" s="3">
        <v>0</v>
      </c>
      <c r="P213" s="3">
        <v>63</v>
      </c>
      <c r="Q213" s="3">
        <v>717</v>
      </c>
      <c r="R213" s="3">
        <v>328</v>
      </c>
      <c r="S213" s="3">
        <v>2321</v>
      </c>
      <c r="T213" s="3">
        <v>4376</v>
      </c>
      <c r="U213" s="3">
        <v>2620</v>
      </c>
      <c r="V213" s="3">
        <v>184</v>
      </c>
      <c r="W213" s="3">
        <v>415</v>
      </c>
      <c r="X213" s="3">
        <v>587</v>
      </c>
      <c r="Y213" s="3">
        <v>56770</v>
      </c>
      <c r="Z213" s="3">
        <v>350</v>
      </c>
      <c r="AA213" s="3">
        <v>0</v>
      </c>
      <c r="AB213" s="3">
        <v>78</v>
      </c>
      <c r="AC213" s="3">
        <v>253</v>
      </c>
      <c r="AD213" s="3">
        <v>122</v>
      </c>
      <c r="AE213" s="3">
        <v>37</v>
      </c>
      <c r="AF213" s="3">
        <v>298</v>
      </c>
      <c r="AG213" s="3">
        <v>434</v>
      </c>
      <c r="AH213" s="3">
        <v>2020</v>
      </c>
      <c r="AI213" s="3"/>
      <c r="AJ213" s="3">
        <v>558</v>
      </c>
      <c r="AK213" s="3">
        <v>0</v>
      </c>
      <c r="AL213" s="3">
        <v>84</v>
      </c>
      <c r="AM213" s="3">
        <v>13</v>
      </c>
      <c r="AN213" s="3">
        <v>124</v>
      </c>
      <c r="AO213" s="3">
        <v>565</v>
      </c>
      <c r="AP213" s="3">
        <v>1222</v>
      </c>
      <c r="AQ213" s="3">
        <v>125</v>
      </c>
      <c r="AR213" s="2">
        <f t="shared" si="29"/>
        <v>1.128823782852219</v>
      </c>
      <c r="AS213" s="3">
        <v>375</v>
      </c>
      <c r="AT213" s="3">
        <v>6</v>
      </c>
      <c r="AU213" s="3">
        <v>84</v>
      </c>
      <c r="AV213" s="3">
        <v>13892</v>
      </c>
      <c r="AW213" s="3">
        <v>4055</v>
      </c>
      <c r="AX213" s="3">
        <f t="shared" si="30"/>
        <v>3.4258939580764487</v>
      </c>
      <c r="AY213" s="2">
        <v>0.29499999999999998</v>
      </c>
      <c r="AZ213" s="3"/>
      <c r="BA213" s="3"/>
      <c r="BB213" s="3"/>
      <c r="BC213" s="3"/>
      <c r="BI213" s="3"/>
      <c r="BM213" s="3"/>
      <c r="BN213" s="3"/>
      <c r="BO213" s="3"/>
      <c r="CE213" s="2"/>
    </row>
    <row r="214" spans="1:86" x14ac:dyDescent="0.3">
      <c r="A214" s="2" t="s">
        <v>297</v>
      </c>
      <c r="B214" s="2">
        <f t="shared" si="31"/>
        <v>10.5</v>
      </c>
      <c r="C214" s="2">
        <f>AVERAGE(B214:B223)</f>
        <v>10.724999999999998</v>
      </c>
      <c r="D214" s="2">
        <v>233</v>
      </c>
      <c r="E214" s="2">
        <v>7.03</v>
      </c>
      <c r="F214" s="2" t="s">
        <v>87</v>
      </c>
      <c r="G214" s="2">
        <v>1.8547000000000001E-2</v>
      </c>
      <c r="H214" s="2">
        <v>-1.1256E-2</v>
      </c>
      <c r="I214" s="2">
        <v>9.5080000000000008E-3</v>
      </c>
      <c r="J214" s="2">
        <v>9.6647999999999998E-2</v>
      </c>
      <c r="K214" s="3">
        <v>39124</v>
      </c>
      <c r="L214" s="2">
        <v>1.54</v>
      </c>
      <c r="M214" s="3">
        <v>28</v>
      </c>
      <c r="N214" s="3">
        <v>160</v>
      </c>
      <c r="O214" s="3">
        <v>0</v>
      </c>
      <c r="P214" s="3">
        <v>27</v>
      </c>
      <c r="Q214" s="3">
        <v>719</v>
      </c>
      <c r="R214" s="3">
        <v>295</v>
      </c>
      <c r="S214" s="3">
        <v>2168</v>
      </c>
      <c r="T214" s="3">
        <v>4436</v>
      </c>
      <c r="U214" s="3">
        <v>2589</v>
      </c>
      <c r="V214" s="3">
        <v>90</v>
      </c>
      <c r="W214" s="3">
        <v>457</v>
      </c>
      <c r="X214" s="3">
        <v>669</v>
      </c>
      <c r="Y214" s="3">
        <v>55579</v>
      </c>
      <c r="Z214" s="3">
        <v>169</v>
      </c>
      <c r="AA214" s="3">
        <v>54</v>
      </c>
      <c r="AB214" s="3">
        <v>73</v>
      </c>
      <c r="AC214" s="3">
        <v>220</v>
      </c>
      <c r="AD214" s="3">
        <v>25</v>
      </c>
      <c r="AE214" s="3">
        <v>0</v>
      </c>
      <c r="AF214" s="3">
        <v>348</v>
      </c>
      <c r="AG214" s="3">
        <v>435</v>
      </c>
      <c r="AH214" s="3">
        <v>2064</v>
      </c>
      <c r="AI214" s="3">
        <v>37</v>
      </c>
      <c r="AJ214" s="3">
        <v>759</v>
      </c>
      <c r="AK214" s="3">
        <v>0</v>
      </c>
      <c r="AL214" s="3">
        <v>51</v>
      </c>
      <c r="AM214" s="3">
        <v>56</v>
      </c>
      <c r="AN214" s="3">
        <v>209</v>
      </c>
      <c r="AO214" s="3">
        <v>642</v>
      </c>
      <c r="AP214" s="3">
        <v>1224</v>
      </c>
      <c r="AQ214" s="3">
        <v>27</v>
      </c>
      <c r="AR214" s="2">
        <f t="shared" si="29"/>
        <v>1.1941881918819188</v>
      </c>
      <c r="AS214" s="3">
        <v>505</v>
      </c>
      <c r="AT214" s="3">
        <v>0</v>
      </c>
      <c r="AU214" s="3">
        <v>58</v>
      </c>
      <c r="AV214" s="3">
        <v>13926</v>
      </c>
      <c r="AW214" s="3">
        <v>3994</v>
      </c>
      <c r="AX214" s="3">
        <f t="shared" si="30"/>
        <v>3.4867300951427143</v>
      </c>
      <c r="AY214" s="2">
        <v>0.29899999999999999</v>
      </c>
      <c r="AZ214" s="3">
        <f t="shared" ref="AZ214:CC214" si="33">AVERAGE(M214:M223)</f>
        <v>34.5</v>
      </c>
      <c r="BA214" s="3">
        <f t="shared" si="33"/>
        <v>174.5</v>
      </c>
      <c r="BB214" s="3">
        <f t="shared" si="33"/>
        <v>2.2999999999999998</v>
      </c>
      <c r="BC214" s="3">
        <f t="shared" si="33"/>
        <v>40</v>
      </c>
      <c r="BD214" s="3">
        <f t="shared" si="33"/>
        <v>710.3</v>
      </c>
      <c r="BE214" s="3">
        <f t="shared" si="33"/>
        <v>288.7</v>
      </c>
      <c r="BF214" s="3">
        <f t="shared" si="33"/>
        <v>2090</v>
      </c>
      <c r="BG214" s="3">
        <f t="shared" si="33"/>
        <v>4240.1000000000004</v>
      </c>
      <c r="BH214" s="3">
        <f t="shared" si="33"/>
        <v>2559.6</v>
      </c>
      <c r="BI214" s="3">
        <f t="shared" si="33"/>
        <v>97</v>
      </c>
      <c r="BJ214" s="3">
        <f t="shared" si="33"/>
        <v>501.5</v>
      </c>
      <c r="BK214" s="3">
        <f t="shared" si="33"/>
        <v>583.29999999999995</v>
      </c>
      <c r="BL214" s="3">
        <f t="shared" si="33"/>
        <v>54700.4</v>
      </c>
      <c r="BM214" s="3">
        <f t="shared" si="33"/>
        <v>223.4</v>
      </c>
      <c r="BN214" s="3">
        <f t="shared" si="33"/>
        <v>19.600000000000001</v>
      </c>
      <c r="BO214" s="3">
        <f t="shared" si="33"/>
        <v>54.6</v>
      </c>
      <c r="BP214" s="3">
        <f t="shared" si="33"/>
        <v>260.8</v>
      </c>
      <c r="BQ214" s="3">
        <f t="shared" si="33"/>
        <v>88.1</v>
      </c>
      <c r="BR214" s="3">
        <f t="shared" si="33"/>
        <v>15.3</v>
      </c>
      <c r="BS214" s="3">
        <f t="shared" si="33"/>
        <v>336.7</v>
      </c>
      <c r="BT214" s="3">
        <f t="shared" si="33"/>
        <v>447.6</v>
      </c>
      <c r="BU214" s="3">
        <f t="shared" si="33"/>
        <v>2002.1</v>
      </c>
      <c r="BV214" s="3">
        <f t="shared" si="33"/>
        <v>73.3</v>
      </c>
      <c r="BW214" s="3">
        <f t="shared" si="33"/>
        <v>739.6</v>
      </c>
      <c r="BX214" s="3">
        <f t="shared" si="33"/>
        <v>81.5</v>
      </c>
      <c r="BY214" s="3">
        <f t="shared" si="33"/>
        <v>88.9</v>
      </c>
      <c r="BZ214" s="3">
        <f t="shared" si="33"/>
        <v>40.888888888888886</v>
      </c>
      <c r="CA214" s="3">
        <f t="shared" si="33"/>
        <v>141.69999999999999</v>
      </c>
      <c r="CB214" s="3">
        <f t="shared" si="33"/>
        <v>617.6</v>
      </c>
      <c r="CC214" s="3">
        <f t="shared" si="33"/>
        <v>1273.9000000000001</v>
      </c>
      <c r="CD214" s="3">
        <f>AVERAGE(AQ214:AQ223)</f>
        <v>136.4</v>
      </c>
      <c r="CE214" s="2">
        <f>AVERAGE(AR214:AR223)</f>
        <v>1.2250357674098364</v>
      </c>
      <c r="CF214" s="2">
        <f>AVERAGE(AV214:AV223)</f>
        <v>13397.5</v>
      </c>
      <c r="CG214" s="2">
        <f>AVERAGE(AW214:AW223)</f>
        <v>4067.6</v>
      </c>
      <c r="CH214" s="2">
        <f>AVERAGE(AX214:AX223)</f>
        <v>3.2968664494751629</v>
      </c>
    </row>
    <row r="215" spans="1:86" x14ac:dyDescent="0.3">
      <c r="A215" s="2" t="s">
        <v>298</v>
      </c>
      <c r="B215" s="2">
        <f t="shared" si="31"/>
        <v>10.55</v>
      </c>
      <c r="D215" s="2">
        <v>233.5</v>
      </c>
      <c r="E215" s="2">
        <v>7.04</v>
      </c>
      <c r="F215" s="2" t="s">
        <v>87</v>
      </c>
      <c r="G215" s="2">
        <v>1.8547000000000001E-2</v>
      </c>
      <c r="H215" s="2">
        <v>-1.1256E-2</v>
      </c>
      <c r="I215" s="2">
        <v>9.5080000000000008E-3</v>
      </c>
      <c r="J215" s="2">
        <v>9.6647999999999998E-2</v>
      </c>
      <c r="K215" s="3">
        <v>39011</v>
      </c>
      <c r="L215" s="2">
        <v>1.38</v>
      </c>
      <c r="M215" s="3">
        <v>40</v>
      </c>
      <c r="N215" s="3">
        <v>202</v>
      </c>
      <c r="O215" s="3">
        <v>16</v>
      </c>
      <c r="P215" s="3">
        <v>58</v>
      </c>
      <c r="Q215" s="3">
        <v>748</v>
      </c>
      <c r="R215" s="3">
        <v>316</v>
      </c>
      <c r="S215" s="3">
        <v>2168</v>
      </c>
      <c r="T215" s="3">
        <v>4244</v>
      </c>
      <c r="U215" s="3">
        <v>2706</v>
      </c>
      <c r="V215" s="3">
        <v>25</v>
      </c>
      <c r="W215" s="3">
        <v>462</v>
      </c>
      <c r="X215" s="3">
        <v>598</v>
      </c>
      <c r="Y215" s="3">
        <v>55404</v>
      </c>
      <c r="Z215" s="3">
        <v>272</v>
      </c>
      <c r="AA215" s="3">
        <v>0</v>
      </c>
      <c r="AB215" s="3">
        <v>27</v>
      </c>
      <c r="AC215" s="3">
        <v>252</v>
      </c>
      <c r="AD215" s="3">
        <v>28</v>
      </c>
      <c r="AE215" s="3">
        <v>40</v>
      </c>
      <c r="AF215" s="3">
        <v>358</v>
      </c>
      <c r="AG215" s="3">
        <v>502</v>
      </c>
      <c r="AH215" s="3">
        <v>2065</v>
      </c>
      <c r="AI215" s="3">
        <v>105</v>
      </c>
      <c r="AJ215" s="3">
        <v>744</v>
      </c>
      <c r="AK215" s="3">
        <v>128</v>
      </c>
      <c r="AL215" s="3">
        <v>57</v>
      </c>
      <c r="AM215" s="3">
        <v>75</v>
      </c>
      <c r="AN215" s="3">
        <v>166</v>
      </c>
      <c r="AO215" s="3">
        <v>689</v>
      </c>
      <c r="AP215" s="3">
        <v>1201</v>
      </c>
      <c r="AQ215" s="3">
        <v>151</v>
      </c>
      <c r="AR215" s="2">
        <f t="shared" si="29"/>
        <v>1.2481549815498154</v>
      </c>
      <c r="AS215" s="3">
        <v>482</v>
      </c>
      <c r="AT215" s="3">
        <v>0</v>
      </c>
      <c r="AU215" s="3">
        <v>0</v>
      </c>
      <c r="AV215" s="3">
        <v>13186</v>
      </c>
      <c r="AW215" s="3">
        <v>4052</v>
      </c>
      <c r="AX215" s="3">
        <f t="shared" si="30"/>
        <v>3.2541954590325766</v>
      </c>
      <c r="AY215" s="2">
        <v>0.29799999999999999</v>
      </c>
      <c r="AZ215" s="3"/>
      <c r="BA215" s="3"/>
      <c r="BB215" s="3"/>
      <c r="BC215" s="3"/>
      <c r="BI215" s="3"/>
      <c r="BM215" s="3"/>
      <c r="BN215" s="3"/>
      <c r="BO215" s="3"/>
      <c r="CE215" s="2"/>
    </row>
    <row r="216" spans="1:86" x14ac:dyDescent="0.3">
      <c r="A216" s="2" t="s">
        <v>299</v>
      </c>
      <c r="B216" s="2">
        <f t="shared" si="31"/>
        <v>10.599999999999998</v>
      </c>
      <c r="D216" s="2">
        <v>234</v>
      </c>
      <c r="E216" s="2">
        <v>7.05</v>
      </c>
      <c r="F216" s="2" t="s">
        <v>87</v>
      </c>
      <c r="G216" s="2">
        <v>1.8547000000000001E-2</v>
      </c>
      <c r="H216" s="2">
        <v>-1.1256E-2</v>
      </c>
      <c r="I216" s="2">
        <v>9.5080000000000008E-3</v>
      </c>
      <c r="J216" s="2">
        <v>9.6647999999999998E-2</v>
      </c>
      <c r="K216" s="3">
        <v>38303</v>
      </c>
      <c r="L216" s="2">
        <v>1.32</v>
      </c>
      <c r="M216" s="3">
        <v>34</v>
      </c>
      <c r="N216" s="3">
        <v>164</v>
      </c>
      <c r="O216" s="3">
        <v>0</v>
      </c>
      <c r="P216" s="3">
        <v>27</v>
      </c>
      <c r="Q216" s="3">
        <v>793</v>
      </c>
      <c r="R216" s="3">
        <v>282</v>
      </c>
      <c r="S216" s="3">
        <v>2127</v>
      </c>
      <c r="T216" s="3">
        <v>4195</v>
      </c>
      <c r="U216" s="3">
        <v>2588</v>
      </c>
      <c r="V216" s="3">
        <v>90</v>
      </c>
      <c r="W216" s="3">
        <v>502</v>
      </c>
      <c r="X216" s="3">
        <v>595</v>
      </c>
      <c r="Y216" s="3">
        <v>53839</v>
      </c>
      <c r="Z216" s="3">
        <v>353</v>
      </c>
      <c r="AA216" s="3">
        <v>41</v>
      </c>
      <c r="AB216" s="3">
        <v>52</v>
      </c>
      <c r="AC216" s="3">
        <v>239</v>
      </c>
      <c r="AD216" s="3">
        <v>114</v>
      </c>
      <c r="AE216" s="3">
        <v>0</v>
      </c>
      <c r="AF216" s="3">
        <v>298</v>
      </c>
      <c r="AG216" s="3">
        <v>457</v>
      </c>
      <c r="AH216" s="3">
        <v>2012</v>
      </c>
      <c r="AI216" s="3">
        <v>142</v>
      </c>
      <c r="AJ216" s="3">
        <v>764</v>
      </c>
      <c r="AK216" s="3">
        <v>160</v>
      </c>
      <c r="AL216" s="3">
        <v>96</v>
      </c>
      <c r="AM216" s="3">
        <v>25</v>
      </c>
      <c r="AN216" s="3">
        <v>124</v>
      </c>
      <c r="AO216" s="3">
        <v>585</v>
      </c>
      <c r="AP216" s="3">
        <v>1220</v>
      </c>
      <c r="AQ216" s="3">
        <v>91</v>
      </c>
      <c r="AR216" s="2">
        <f t="shared" si="29"/>
        <v>1.2167371885284439</v>
      </c>
      <c r="AS216" s="3">
        <v>390</v>
      </c>
      <c r="AT216" s="3">
        <v>0</v>
      </c>
      <c r="AU216" s="3">
        <v>0</v>
      </c>
      <c r="AV216" s="3">
        <v>13059</v>
      </c>
      <c r="AW216" s="3">
        <v>4034</v>
      </c>
      <c r="AX216" s="3">
        <f t="shared" si="30"/>
        <v>3.2372335151214675</v>
      </c>
      <c r="AY216" s="2">
        <v>0.29299999999999998</v>
      </c>
      <c r="AZ216" s="3"/>
      <c r="BA216" s="3"/>
      <c r="BB216" s="3"/>
      <c r="BC216" s="3"/>
      <c r="BI216" s="3"/>
      <c r="BM216" s="3"/>
      <c r="BN216" s="3"/>
      <c r="BO216" s="3"/>
      <c r="CE216" s="2"/>
    </row>
    <row r="217" spans="1:86" x14ac:dyDescent="0.3">
      <c r="A217" s="2" t="s">
        <v>300</v>
      </c>
      <c r="B217" s="2">
        <f t="shared" si="31"/>
        <v>10.649999999999999</v>
      </c>
      <c r="D217" s="2">
        <v>234.5</v>
      </c>
      <c r="E217" s="2">
        <v>7.05</v>
      </c>
      <c r="F217" s="2" t="s">
        <v>87</v>
      </c>
      <c r="G217" s="2">
        <v>1.8547000000000001E-2</v>
      </c>
      <c r="H217" s="2">
        <v>-1.1256E-2</v>
      </c>
      <c r="I217" s="2">
        <v>9.5080000000000008E-3</v>
      </c>
      <c r="J217" s="2">
        <v>9.6647999999999998E-2</v>
      </c>
      <c r="K217" s="3">
        <v>37864</v>
      </c>
      <c r="L217" s="2">
        <v>1.33</v>
      </c>
      <c r="M217" s="3">
        <v>30</v>
      </c>
      <c r="N217" s="3">
        <v>142</v>
      </c>
      <c r="O217" s="3">
        <v>0</v>
      </c>
      <c r="P217" s="3">
        <v>44</v>
      </c>
      <c r="Q217" s="3">
        <v>736</v>
      </c>
      <c r="R217" s="3">
        <v>315</v>
      </c>
      <c r="S217" s="3">
        <v>2063</v>
      </c>
      <c r="T217" s="3">
        <v>4070</v>
      </c>
      <c r="U217" s="3">
        <v>2601</v>
      </c>
      <c r="V217" s="3">
        <v>121</v>
      </c>
      <c r="W217" s="3">
        <v>515</v>
      </c>
      <c r="X217" s="3">
        <v>560</v>
      </c>
      <c r="Y217" s="3">
        <v>54012</v>
      </c>
      <c r="Z217" s="3">
        <v>219</v>
      </c>
      <c r="AA217" s="3">
        <v>11</v>
      </c>
      <c r="AB217" s="3">
        <v>39</v>
      </c>
      <c r="AC217" s="3">
        <v>259</v>
      </c>
      <c r="AD217" s="3">
        <v>64</v>
      </c>
      <c r="AE217" s="3">
        <v>9</v>
      </c>
      <c r="AF217" s="3">
        <v>376</v>
      </c>
      <c r="AG217" s="3">
        <v>479</v>
      </c>
      <c r="AH217" s="3">
        <v>2016</v>
      </c>
      <c r="AI217" s="3">
        <v>21</v>
      </c>
      <c r="AJ217" s="3">
        <v>662</v>
      </c>
      <c r="AK217" s="3">
        <v>309</v>
      </c>
      <c r="AL217" s="3">
        <v>0</v>
      </c>
      <c r="AM217" s="3">
        <v>36</v>
      </c>
      <c r="AN217" s="3">
        <v>173</v>
      </c>
      <c r="AO217" s="3">
        <v>691</v>
      </c>
      <c r="AP217" s="3">
        <v>1204</v>
      </c>
      <c r="AQ217" s="3">
        <v>117</v>
      </c>
      <c r="AR217" s="2">
        <f t="shared" si="29"/>
        <v>1.260785264178381</v>
      </c>
      <c r="AS217" s="3">
        <v>583</v>
      </c>
      <c r="AT217" s="3">
        <v>0</v>
      </c>
      <c r="AU217" s="3">
        <v>81</v>
      </c>
      <c r="AV217" s="3">
        <v>13221</v>
      </c>
      <c r="AW217" s="3">
        <v>4099</v>
      </c>
      <c r="AX217" s="3">
        <f t="shared" si="30"/>
        <v>3.2254208343498414</v>
      </c>
      <c r="AY217" s="2">
        <v>0.28699999999999998</v>
      </c>
      <c r="AZ217" s="3"/>
      <c r="BA217" s="3"/>
      <c r="BB217" s="3"/>
      <c r="BC217" s="3"/>
      <c r="BI217" s="3"/>
      <c r="BM217" s="3"/>
      <c r="BN217" s="3"/>
      <c r="BO217" s="3"/>
      <c r="CE217" s="2"/>
    </row>
    <row r="218" spans="1:86" x14ac:dyDescent="0.3">
      <c r="A218" s="2" t="s">
        <v>301</v>
      </c>
      <c r="B218" s="2">
        <f t="shared" si="31"/>
        <v>10.7</v>
      </c>
      <c r="D218" s="2">
        <v>235</v>
      </c>
      <c r="E218" s="2">
        <v>7.05</v>
      </c>
      <c r="F218" s="2" t="s">
        <v>87</v>
      </c>
      <c r="G218" s="2">
        <v>1.8547000000000001E-2</v>
      </c>
      <c r="H218" s="2">
        <v>-1.1256E-2</v>
      </c>
      <c r="I218" s="2">
        <v>9.5080000000000008E-3</v>
      </c>
      <c r="J218" s="2">
        <v>9.6647999999999998E-2</v>
      </c>
      <c r="K218" s="3">
        <v>38431</v>
      </c>
      <c r="L218" s="2">
        <v>1.38</v>
      </c>
      <c r="M218" s="3">
        <v>24</v>
      </c>
      <c r="N218" s="3">
        <v>172</v>
      </c>
      <c r="O218" s="3">
        <v>0</v>
      </c>
      <c r="P218" s="3">
        <v>41</v>
      </c>
      <c r="Q218" s="3">
        <v>669</v>
      </c>
      <c r="R218" s="3">
        <v>294</v>
      </c>
      <c r="S218" s="3">
        <v>2049</v>
      </c>
      <c r="T218" s="3">
        <v>4077</v>
      </c>
      <c r="U218" s="3">
        <v>2328</v>
      </c>
      <c r="V218" s="3">
        <v>65</v>
      </c>
      <c r="W218" s="3">
        <v>545</v>
      </c>
      <c r="X218" s="3">
        <v>580</v>
      </c>
      <c r="Y218" s="3">
        <v>53419</v>
      </c>
      <c r="Z218" s="3">
        <v>69</v>
      </c>
      <c r="AA218" s="3">
        <v>44</v>
      </c>
      <c r="AB218" s="3">
        <v>106</v>
      </c>
      <c r="AC218" s="3">
        <v>283</v>
      </c>
      <c r="AD218" s="3">
        <v>93</v>
      </c>
      <c r="AE218" s="3">
        <v>0</v>
      </c>
      <c r="AF218" s="3">
        <v>347</v>
      </c>
      <c r="AG218" s="3">
        <v>411</v>
      </c>
      <c r="AH218" s="3">
        <v>2009</v>
      </c>
      <c r="AI218" s="3">
        <v>90</v>
      </c>
      <c r="AJ218" s="3">
        <v>735</v>
      </c>
      <c r="AK218" s="3">
        <v>116</v>
      </c>
      <c r="AL218" s="3">
        <v>136</v>
      </c>
      <c r="AM218" s="3">
        <v>31</v>
      </c>
      <c r="AN218" s="3">
        <v>118</v>
      </c>
      <c r="AO218" s="3">
        <v>601</v>
      </c>
      <c r="AP218" s="3">
        <v>1324</v>
      </c>
      <c r="AQ218" s="3">
        <v>135</v>
      </c>
      <c r="AR218" s="2">
        <f t="shared" si="29"/>
        <v>1.1361639824304539</v>
      </c>
      <c r="AS218" s="3">
        <v>736</v>
      </c>
      <c r="AT218" s="3">
        <v>5</v>
      </c>
      <c r="AU218" s="3">
        <v>130</v>
      </c>
      <c r="AV218" s="3">
        <v>13225</v>
      </c>
      <c r="AW218" s="3">
        <v>4312</v>
      </c>
      <c r="AX218" s="3">
        <f t="shared" si="30"/>
        <v>3.0670222634508351</v>
      </c>
      <c r="AY218" s="2">
        <v>0.29699999999999999</v>
      </c>
      <c r="AZ218" s="3"/>
      <c r="BA218" s="3"/>
      <c r="BB218" s="3"/>
      <c r="BC218" s="3"/>
      <c r="BI218" s="3"/>
      <c r="BM218" s="3"/>
      <c r="BN218" s="3"/>
      <c r="BO218" s="3"/>
      <c r="CE218" s="2"/>
    </row>
    <row r="219" spans="1:86" x14ac:dyDescent="0.3">
      <c r="A219" s="2" t="s">
        <v>302</v>
      </c>
      <c r="B219" s="2">
        <f t="shared" si="31"/>
        <v>10.75</v>
      </c>
      <c r="D219" s="2">
        <v>235.5</v>
      </c>
      <c r="E219" s="2">
        <v>7.06</v>
      </c>
      <c r="F219" s="2" t="s">
        <v>87</v>
      </c>
      <c r="G219" s="2">
        <v>1.8547000000000001E-2</v>
      </c>
      <c r="H219" s="2">
        <v>-1.1256E-2</v>
      </c>
      <c r="I219" s="2">
        <v>9.5080000000000008E-3</v>
      </c>
      <c r="J219" s="2">
        <v>9.6647999999999998E-2</v>
      </c>
      <c r="K219" s="3">
        <v>38579</v>
      </c>
      <c r="L219" s="2">
        <v>1.34</v>
      </c>
      <c r="M219" s="3">
        <v>55</v>
      </c>
      <c r="N219" s="3">
        <v>175</v>
      </c>
      <c r="O219" s="3">
        <v>7</v>
      </c>
      <c r="P219" s="3">
        <v>46</v>
      </c>
      <c r="Q219" s="3">
        <v>660</v>
      </c>
      <c r="R219" s="3">
        <v>302</v>
      </c>
      <c r="S219" s="3">
        <v>2175</v>
      </c>
      <c r="T219" s="3">
        <v>4267</v>
      </c>
      <c r="U219" s="3">
        <v>2710</v>
      </c>
      <c r="V219" s="3">
        <v>82</v>
      </c>
      <c r="W219" s="3">
        <v>509</v>
      </c>
      <c r="X219" s="3">
        <v>601</v>
      </c>
      <c r="Y219" s="3">
        <v>55170</v>
      </c>
      <c r="Z219" s="3">
        <v>106</v>
      </c>
      <c r="AA219" s="3">
        <v>0</v>
      </c>
      <c r="AB219" s="3">
        <v>11</v>
      </c>
      <c r="AC219" s="3">
        <v>287</v>
      </c>
      <c r="AD219" s="3">
        <v>65</v>
      </c>
      <c r="AE219" s="3">
        <v>0</v>
      </c>
      <c r="AF219" s="3">
        <v>315</v>
      </c>
      <c r="AG219" s="3">
        <v>407</v>
      </c>
      <c r="AH219" s="3">
        <v>1911</v>
      </c>
      <c r="AI219" s="3">
        <v>75</v>
      </c>
      <c r="AJ219" s="3">
        <v>735</v>
      </c>
      <c r="AK219" s="3">
        <v>0</v>
      </c>
      <c r="AL219" s="3">
        <v>78</v>
      </c>
      <c r="AM219" s="3">
        <v>40</v>
      </c>
      <c r="AN219" s="3">
        <v>123</v>
      </c>
      <c r="AO219" s="3">
        <v>617</v>
      </c>
      <c r="AP219" s="3">
        <v>1271</v>
      </c>
      <c r="AQ219" s="3">
        <v>192</v>
      </c>
      <c r="AR219" s="2">
        <f t="shared" si="29"/>
        <v>1.2459770114942528</v>
      </c>
      <c r="AS219" s="3">
        <v>643</v>
      </c>
      <c r="AT219" s="3">
        <v>0</v>
      </c>
      <c r="AU219" s="3">
        <v>123</v>
      </c>
      <c r="AV219" s="3">
        <v>13458</v>
      </c>
      <c r="AW219" s="3">
        <v>4010</v>
      </c>
      <c r="AX219" s="3">
        <f t="shared" si="30"/>
        <v>3.3561097256857857</v>
      </c>
      <c r="AY219" s="2">
        <v>0.29499999999999998</v>
      </c>
      <c r="AZ219" s="3"/>
      <c r="BA219" s="3"/>
      <c r="BB219" s="3"/>
      <c r="BC219" s="3"/>
      <c r="BI219" s="3"/>
      <c r="BM219" s="3"/>
      <c r="BN219" s="3"/>
      <c r="BO219" s="3"/>
      <c r="CE219" s="2"/>
    </row>
    <row r="220" spans="1:86" x14ac:dyDescent="0.3">
      <c r="A220" s="2" t="s">
        <v>303</v>
      </c>
      <c r="B220" s="2">
        <f t="shared" si="31"/>
        <v>10.8</v>
      </c>
      <c r="D220" s="2">
        <v>236</v>
      </c>
      <c r="E220" s="2">
        <v>7.06</v>
      </c>
      <c r="F220" s="2" t="s">
        <v>87</v>
      </c>
      <c r="G220" s="2">
        <v>1.8547000000000001E-2</v>
      </c>
      <c r="H220" s="2">
        <v>-1.1256E-2</v>
      </c>
      <c r="I220" s="2">
        <v>9.5080000000000008E-3</v>
      </c>
      <c r="J220" s="2">
        <v>9.6647999999999998E-2</v>
      </c>
      <c r="K220" s="3">
        <v>37757</v>
      </c>
      <c r="L220" s="2">
        <v>1.38</v>
      </c>
      <c r="M220" s="3">
        <v>37</v>
      </c>
      <c r="N220" s="3">
        <v>179</v>
      </c>
      <c r="O220" s="3">
        <v>0</v>
      </c>
      <c r="P220" s="3">
        <v>30</v>
      </c>
      <c r="Q220" s="3">
        <v>730</v>
      </c>
      <c r="R220" s="3">
        <v>298</v>
      </c>
      <c r="S220" s="3">
        <v>1949</v>
      </c>
      <c r="T220" s="3">
        <v>4563</v>
      </c>
      <c r="U220" s="3">
        <v>2381</v>
      </c>
      <c r="V220" s="3">
        <v>82</v>
      </c>
      <c r="W220" s="3">
        <v>516</v>
      </c>
      <c r="X220" s="3">
        <v>508</v>
      </c>
      <c r="Y220" s="3">
        <v>53686</v>
      </c>
      <c r="Z220" s="3">
        <v>389</v>
      </c>
      <c r="AA220" s="3">
        <v>20</v>
      </c>
      <c r="AB220" s="3">
        <v>103</v>
      </c>
      <c r="AC220" s="3">
        <v>297</v>
      </c>
      <c r="AD220" s="3">
        <v>152</v>
      </c>
      <c r="AE220" s="3">
        <v>19</v>
      </c>
      <c r="AF220" s="3">
        <v>266</v>
      </c>
      <c r="AG220" s="3">
        <v>446</v>
      </c>
      <c r="AH220" s="3">
        <v>1966</v>
      </c>
      <c r="AI220" s="3">
        <v>8</v>
      </c>
      <c r="AJ220" s="3">
        <v>794</v>
      </c>
      <c r="AK220" s="3">
        <v>33</v>
      </c>
      <c r="AL220" s="3">
        <v>135</v>
      </c>
      <c r="AM220" s="3">
        <v>34</v>
      </c>
      <c r="AN220" s="3">
        <v>108</v>
      </c>
      <c r="AO220" s="3">
        <v>600</v>
      </c>
      <c r="AP220" s="3">
        <v>1282</v>
      </c>
      <c r="AQ220" s="3">
        <v>150</v>
      </c>
      <c r="AR220" s="2">
        <f t="shared" si="29"/>
        <v>1.2216521292970755</v>
      </c>
      <c r="AS220" s="3">
        <v>347</v>
      </c>
      <c r="AT220" s="3">
        <v>0</v>
      </c>
      <c r="AU220" s="3">
        <v>61</v>
      </c>
      <c r="AV220" s="3">
        <v>13261</v>
      </c>
      <c r="AW220" s="3">
        <v>3905</v>
      </c>
      <c r="AX220" s="3">
        <f t="shared" si="30"/>
        <v>3.3959026888604353</v>
      </c>
      <c r="AY220" s="2">
        <v>0.28899999999999998</v>
      </c>
      <c r="AZ220" s="3"/>
      <c r="BA220" s="3"/>
      <c r="BB220" s="3"/>
      <c r="BC220" s="3"/>
      <c r="BI220" s="3"/>
      <c r="BM220" s="3"/>
      <c r="BN220" s="3"/>
      <c r="BO220" s="3"/>
      <c r="CE220" s="2"/>
    </row>
    <row r="221" spans="1:86" x14ac:dyDescent="0.3">
      <c r="A221" s="2" t="s">
        <v>304</v>
      </c>
      <c r="B221" s="2">
        <f t="shared" si="31"/>
        <v>10.849999999999998</v>
      </c>
      <c r="D221" s="2">
        <v>236.5</v>
      </c>
      <c r="E221" s="2">
        <v>7.06</v>
      </c>
      <c r="F221" s="2" t="s">
        <v>87</v>
      </c>
      <c r="G221" s="2">
        <v>1.8547000000000001E-2</v>
      </c>
      <c r="H221" s="2">
        <v>-1.1256E-2</v>
      </c>
      <c r="I221" s="2">
        <v>9.5080000000000008E-3</v>
      </c>
      <c r="J221" s="2">
        <v>9.6647999999999998E-2</v>
      </c>
      <c r="K221" s="3">
        <v>38140</v>
      </c>
      <c r="L221" s="2">
        <v>1.48</v>
      </c>
      <c r="M221" s="3">
        <v>7</v>
      </c>
      <c r="N221" s="3">
        <v>157</v>
      </c>
      <c r="O221" s="3">
        <v>0</v>
      </c>
      <c r="P221" s="3">
        <v>34</v>
      </c>
      <c r="Q221" s="3">
        <v>674</v>
      </c>
      <c r="R221" s="3">
        <v>260</v>
      </c>
      <c r="S221" s="3">
        <v>2001</v>
      </c>
      <c r="T221" s="3">
        <v>4033</v>
      </c>
      <c r="U221" s="3">
        <v>2468</v>
      </c>
      <c r="V221" s="3">
        <v>135</v>
      </c>
      <c r="W221" s="3">
        <v>504</v>
      </c>
      <c r="X221" s="3">
        <v>526</v>
      </c>
      <c r="Y221" s="3">
        <v>53404</v>
      </c>
      <c r="Z221" s="3">
        <v>143</v>
      </c>
      <c r="AA221" s="3">
        <v>0</v>
      </c>
      <c r="AB221" s="3">
        <v>49</v>
      </c>
      <c r="AC221" s="3">
        <v>241</v>
      </c>
      <c r="AD221" s="3">
        <v>111</v>
      </c>
      <c r="AE221" s="3">
        <v>24</v>
      </c>
      <c r="AF221" s="3">
        <v>365</v>
      </c>
      <c r="AG221" s="3">
        <v>433</v>
      </c>
      <c r="AH221" s="3">
        <v>1992</v>
      </c>
      <c r="AI221" s="3">
        <v>101</v>
      </c>
      <c r="AJ221" s="3">
        <v>709</v>
      </c>
      <c r="AK221" s="3">
        <v>0</v>
      </c>
      <c r="AL221" s="3">
        <v>109</v>
      </c>
      <c r="AM221" s="3"/>
      <c r="AN221" s="3">
        <v>148</v>
      </c>
      <c r="AO221" s="3">
        <v>583</v>
      </c>
      <c r="AP221" s="3">
        <v>1279</v>
      </c>
      <c r="AQ221" s="3">
        <v>222</v>
      </c>
      <c r="AR221" s="2">
        <f t="shared" si="29"/>
        <v>1.233383308345827</v>
      </c>
      <c r="AS221" s="3">
        <v>493</v>
      </c>
      <c r="AT221" s="3">
        <v>0</v>
      </c>
      <c r="AU221" s="3">
        <v>88</v>
      </c>
      <c r="AV221" s="3">
        <v>13641</v>
      </c>
      <c r="AW221" s="3">
        <v>4198</v>
      </c>
      <c r="AX221" s="3">
        <f t="shared" si="30"/>
        <v>3.2494044783230112</v>
      </c>
      <c r="AY221" s="2">
        <v>0.29799999999999999</v>
      </c>
      <c r="AZ221" s="3"/>
      <c r="BA221" s="3"/>
      <c r="BB221" s="3"/>
      <c r="BC221" s="3"/>
      <c r="BI221" s="3"/>
      <c r="BM221" s="3"/>
      <c r="BN221" s="3"/>
      <c r="BO221" s="3"/>
      <c r="CE221" s="2"/>
    </row>
    <row r="222" spans="1:86" x14ac:dyDescent="0.3">
      <c r="A222" s="2" t="s">
        <v>305</v>
      </c>
      <c r="B222" s="2">
        <f t="shared" si="31"/>
        <v>10.899999999999999</v>
      </c>
      <c r="D222" s="2">
        <v>237</v>
      </c>
      <c r="E222" s="2">
        <v>7.07</v>
      </c>
      <c r="F222" s="2" t="s">
        <v>87</v>
      </c>
      <c r="G222" s="2">
        <v>1.8547000000000001E-2</v>
      </c>
      <c r="H222" s="2">
        <v>-1.1256E-2</v>
      </c>
      <c r="I222" s="2">
        <v>9.5080000000000008E-3</v>
      </c>
      <c r="J222" s="2">
        <v>9.6647999999999998E-2</v>
      </c>
      <c r="K222" s="3">
        <v>38922</v>
      </c>
      <c r="L222" s="2">
        <v>1.54</v>
      </c>
      <c r="M222" s="3">
        <v>42</v>
      </c>
      <c r="N222" s="3">
        <v>210</v>
      </c>
      <c r="O222" s="3">
        <v>0</v>
      </c>
      <c r="P222" s="3">
        <v>43</v>
      </c>
      <c r="Q222" s="3">
        <v>683</v>
      </c>
      <c r="R222" s="3">
        <v>273</v>
      </c>
      <c r="S222" s="3">
        <v>2023</v>
      </c>
      <c r="T222" s="3">
        <v>4238</v>
      </c>
      <c r="U222" s="3">
        <v>2666</v>
      </c>
      <c r="V222" s="3">
        <v>146</v>
      </c>
      <c r="W222" s="3">
        <v>549</v>
      </c>
      <c r="X222" s="3">
        <v>566</v>
      </c>
      <c r="Y222" s="3">
        <v>55478</v>
      </c>
      <c r="Z222" s="3">
        <v>274</v>
      </c>
      <c r="AA222" s="3">
        <v>7</v>
      </c>
      <c r="AB222" s="3">
        <v>21</v>
      </c>
      <c r="AC222" s="3">
        <v>245</v>
      </c>
      <c r="AD222" s="3">
        <v>137</v>
      </c>
      <c r="AE222" s="3">
        <v>16</v>
      </c>
      <c r="AF222" s="3">
        <v>348</v>
      </c>
      <c r="AG222" s="3">
        <v>450</v>
      </c>
      <c r="AH222" s="3">
        <v>1949</v>
      </c>
      <c r="AI222" s="3">
        <v>126</v>
      </c>
      <c r="AJ222" s="3">
        <v>733</v>
      </c>
      <c r="AK222" s="3">
        <v>69</v>
      </c>
      <c r="AL222" s="3">
        <v>130</v>
      </c>
      <c r="AM222" s="3">
        <v>31</v>
      </c>
      <c r="AN222" s="3">
        <v>98</v>
      </c>
      <c r="AO222" s="3">
        <v>546</v>
      </c>
      <c r="AP222" s="3">
        <v>1345</v>
      </c>
      <c r="AQ222" s="3">
        <v>126</v>
      </c>
      <c r="AR222" s="2">
        <f t="shared" si="29"/>
        <v>1.3178447849728125</v>
      </c>
      <c r="AS222" s="3">
        <v>467</v>
      </c>
      <c r="AT222" s="3">
        <v>0</v>
      </c>
      <c r="AU222" s="3">
        <v>58</v>
      </c>
      <c r="AV222" s="3">
        <v>13402</v>
      </c>
      <c r="AW222" s="3">
        <v>4156</v>
      </c>
      <c r="AX222" s="3">
        <f t="shared" si="30"/>
        <v>3.2247353224254089</v>
      </c>
      <c r="AY222" s="2">
        <v>0.29799999999999999</v>
      </c>
      <c r="AZ222" s="3"/>
      <c r="BA222" s="3"/>
      <c r="BB222" s="3"/>
      <c r="BC222" s="3"/>
      <c r="BI222" s="3"/>
      <c r="BM222" s="3"/>
      <c r="BN222" s="3"/>
      <c r="BO222" s="3"/>
      <c r="CE222" s="2"/>
    </row>
    <row r="223" spans="1:86" x14ac:dyDescent="0.3">
      <c r="A223" s="2" t="s">
        <v>306</v>
      </c>
      <c r="B223" s="2">
        <f t="shared" si="31"/>
        <v>10.95</v>
      </c>
      <c r="D223" s="2">
        <v>237.5</v>
      </c>
      <c r="E223" s="2">
        <v>7.08</v>
      </c>
      <c r="F223" s="2" t="s">
        <v>87</v>
      </c>
      <c r="G223" s="2">
        <v>1.8547000000000001E-2</v>
      </c>
      <c r="H223" s="2">
        <v>-1.1256E-2</v>
      </c>
      <c r="I223" s="2">
        <v>9.5080000000000008E-3</v>
      </c>
      <c r="J223" s="2">
        <v>9.6647999999999998E-2</v>
      </c>
      <c r="K223" s="3">
        <v>39655</v>
      </c>
      <c r="L223" s="2">
        <v>1.33</v>
      </c>
      <c r="M223" s="3">
        <v>48</v>
      </c>
      <c r="N223" s="3">
        <v>184</v>
      </c>
      <c r="O223" s="3">
        <v>0</v>
      </c>
      <c r="P223" s="3">
        <v>50</v>
      </c>
      <c r="Q223" s="3">
        <v>691</v>
      </c>
      <c r="R223" s="3">
        <v>252</v>
      </c>
      <c r="S223" s="3">
        <v>2177</v>
      </c>
      <c r="T223" s="3">
        <v>4278</v>
      </c>
      <c r="U223" s="3">
        <v>2559</v>
      </c>
      <c r="V223" s="3">
        <v>134</v>
      </c>
      <c r="W223" s="3">
        <v>456</v>
      </c>
      <c r="X223" s="3">
        <v>630</v>
      </c>
      <c r="Y223" s="3">
        <v>57013</v>
      </c>
      <c r="Z223" s="3">
        <v>240</v>
      </c>
      <c r="AA223" s="3">
        <v>19</v>
      </c>
      <c r="AB223" s="3">
        <v>65</v>
      </c>
      <c r="AC223" s="3">
        <v>285</v>
      </c>
      <c r="AD223" s="3">
        <v>92</v>
      </c>
      <c r="AE223" s="3">
        <v>45</v>
      </c>
      <c r="AF223" s="3">
        <v>346</v>
      </c>
      <c r="AG223" s="3">
        <v>456</v>
      </c>
      <c r="AH223" s="3">
        <v>2037</v>
      </c>
      <c r="AI223" s="3">
        <v>28</v>
      </c>
      <c r="AJ223" s="3">
        <v>761</v>
      </c>
      <c r="AK223" s="3">
        <v>0</v>
      </c>
      <c r="AL223" s="3">
        <v>97</v>
      </c>
      <c r="AM223" s="3">
        <v>40</v>
      </c>
      <c r="AN223" s="3">
        <v>150</v>
      </c>
      <c r="AO223" s="3">
        <v>622</v>
      </c>
      <c r="AP223" s="3">
        <v>1389</v>
      </c>
      <c r="AQ223" s="3">
        <v>153</v>
      </c>
      <c r="AR223" s="2">
        <f t="shared" si="29"/>
        <v>1.1754708314193845</v>
      </c>
      <c r="AS223" s="3">
        <v>538</v>
      </c>
      <c r="AT223" s="3">
        <v>0</v>
      </c>
      <c r="AU223" s="3">
        <v>0</v>
      </c>
      <c r="AV223" s="3">
        <v>13596</v>
      </c>
      <c r="AW223" s="3">
        <v>3916</v>
      </c>
      <c r="AX223" s="3">
        <f t="shared" si="30"/>
        <v>3.4719101123595504</v>
      </c>
      <c r="AY223" s="2">
        <v>0.30099999999999999</v>
      </c>
      <c r="AZ223" s="3"/>
      <c r="BA223" s="3"/>
      <c r="BB223" s="3"/>
      <c r="BC223" s="3"/>
      <c r="BI223" s="3"/>
      <c r="BM223" s="3"/>
      <c r="BN223" s="3"/>
      <c r="BO223" s="3"/>
      <c r="CE223" s="2"/>
    </row>
    <row r="224" spans="1:86" x14ac:dyDescent="0.3">
      <c r="A224" s="2" t="s">
        <v>307</v>
      </c>
      <c r="B224" s="2">
        <f t="shared" si="31"/>
        <v>11</v>
      </c>
      <c r="C224" s="2">
        <f>AVERAGE(B224:B233)</f>
        <v>11.224999999999998</v>
      </c>
      <c r="D224" s="2">
        <v>238</v>
      </c>
      <c r="E224" s="2">
        <v>7.08</v>
      </c>
      <c r="F224" s="2" t="s">
        <v>87</v>
      </c>
      <c r="G224" s="2">
        <v>1.8547000000000001E-2</v>
      </c>
      <c r="H224" s="2">
        <v>-1.1256E-2</v>
      </c>
      <c r="I224" s="2">
        <v>9.5080000000000008E-3</v>
      </c>
      <c r="J224" s="2">
        <v>9.6647999999999998E-2</v>
      </c>
      <c r="K224" s="3">
        <v>40151</v>
      </c>
      <c r="L224" s="2">
        <v>1.43</v>
      </c>
      <c r="M224" s="3">
        <v>29</v>
      </c>
      <c r="N224" s="3">
        <v>159</v>
      </c>
      <c r="O224" s="3">
        <v>0</v>
      </c>
      <c r="P224" s="3">
        <v>33</v>
      </c>
      <c r="Q224" s="3">
        <v>684</v>
      </c>
      <c r="R224" s="3">
        <v>294</v>
      </c>
      <c r="S224" s="3">
        <v>2352</v>
      </c>
      <c r="T224" s="3">
        <v>4239</v>
      </c>
      <c r="U224" s="3">
        <v>2746</v>
      </c>
      <c r="V224" s="3">
        <v>124</v>
      </c>
      <c r="W224" s="3">
        <v>469</v>
      </c>
      <c r="X224" s="3">
        <v>625</v>
      </c>
      <c r="Y224" s="3">
        <v>58981</v>
      </c>
      <c r="Z224" s="3">
        <v>160</v>
      </c>
      <c r="AA224" s="3">
        <v>0</v>
      </c>
      <c r="AB224" s="3">
        <v>0</v>
      </c>
      <c r="AC224" s="3">
        <v>264</v>
      </c>
      <c r="AD224" s="3">
        <v>18</v>
      </c>
      <c r="AE224" s="3">
        <v>0</v>
      </c>
      <c r="AF224" s="3">
        <v>305</v>
      </c>
      <c r="AG224" s="3">
        <v>421</v>
      </c>
      <c r="AH224" s="3">
        <v>2022</v>
      </c>
      <c r="AI224" s="3">
        <v>83</v>
      </c>
      <c r="AJ224" s="3">
        <v>624</v>
      </c>
      <c r="AK224" s="3">
        <v>225</v>
      </c>
      <c r="AL224" s="3">
        <v>61</v>
      </c>
      <c r="AM224" s="3">
        <v>32</v>
      </c>
      <c r="AN224" s="3">
        <v>146</v>
      </c>
      <c r="AO224" s="3">
        <v>715</v>
      </c>
      <c r="AP224" s="3">
        <v>1286</v>
      </c>
      <c r="AQ224" s="3">
        <v>150</v>
      </c>
      <c r="AR224" s="2">
        <f t="shared" si="29"/>
        <v>1.1675170068027212</v>
      </c>
      <c r="AS224" s="3">
        <v>597</v>
      </c>
      <c r="AT224" s="3">
        <v>0</v>
      </c>
      <c r="AU224" s="3">
        <v>0</v>
      </c>
      <c r="AV224" s="3">
        <v>13441</v>
      </c>
      <c r="AW224" s="3">
        <v>4120</v>
      </c>
      <c r="AX224" s="3">
        <f t="shared" si="30"/>
        <v>3.2623786407766988</v>
      </c>
      <c r="AY224" s="2">
        <v>0.3</v>
      </c>
      <c r="AZ224" s="3">
        <f t="shared" ref="AZ224:CC224" si="34">AVERAGE(M224:M233)</f>
        <v>29.7</v>
      </c>
      <c r="BA224" s="3">
        <f t="shared" si="34"/>
        <v>174.3</v>
      </c>
      <c r="BB224" s="3">
        <f t="shared" si="34"/>
        <v>1.8</v>
      </c>
      <c r="BC224" s="3">
        <f t="shared" si="34"/>
        <v>36.6</v>
      </c>
      <c r="BD224" s="3">
        <f t="shared" si="34"/>
        <v>747.3</v>
      </c>
      <c r="BE224" s="3">
        <f t="shared" si="34"/>
        <v>286</v>
      </c>
      <c r="BF224" s="3">
        <f t="shared" si="34"/>
        <v>2238.9</v>
      </c>
      <c r="BG224" s="3">
        <f t="shared" si="34"/>
        <v>4357.3999999999996</v>
      </c>
      <c r="BH224" s="3">
        <f t="shared" si="34"/>
        <v>2672.8</v>
      </c>
      <c r="BI224" s="3">
        <f t="shared" si="34"/>
        <v>110.1</v>
      </c>
      <c r="BJ224" s="3">
        <f t="shared" si="34"/>
        <v>507.2</v>
      </c>
      <c r="BK224" s="3">
        <f t="shared" si="34"/>
        <v>600.29999999999995</v>
      </c>
      <c r="BL224" s="3">
        <f t="shared" si="34"/>
        <v>55870.8</v>
      </c>
      <c r="BM224" s="3">
        <f t="shared" si="34"/>
        <v>200.2</v>
      </c>
      <c r="BN224" s="3">
        <f t="shared" si="34"/>
        <v>18.100000000000001</v>
      </c>
      <c r="BO224" s="3">
        <f t="shared" si="34"/>
        <v>47.8</v>
      </c>
      <c r="BP224" s="3">
        <f t="shared" si="34"/>
        <v>285.3</v>
      </c>
      <c r="BQ224" s="3">
        <f t="shared" si="34"/>
        <v>59.3</v>
      </c>
      <c r="BR224" s="3">
        <f t="shared" si="34"/>
        <v>28.5</v>
      </c>
      <c r="BS224" s="3">
        <f t="shared" si="34"/>
        <v>354.6</v>
      </c>
      <c r="BT224" s="3">
        <f t="shared" si="34"/>
        <v>475.2</v>
      </c>
      <c r="BU224" s="3">
        <f t="shared" si="34"/>
        <v>2088.6</v>
      </c>
      <c r="BV224" s="3">
        <f t="shared" si="34"/>
        <v>82.4</v>
      </c>
      <c r="BW224" s="3">
        <f t="shared" si="34"/>
        <v>797.5</v>
      </c>
      <c r="BX224" s="3">
        <f t="shared" si="34"/>
        <v>47.3</v>
      </c>
      <c r="BY224" s="3">
        <f t="shared" si="34"/>
        <v>66.2</v>
      </c>
      <c r="BZ224" s="3">
        <f t="shared" si="34"/>
        <v>25</v>
      </c>
      <c r="CA224" s="3">
        <f t="shared" si="34"/>
        <v>151.1</v>
      </c>
      <c r="CB224" s="3">
        <f t="shared" si="34"/>
        <v>643.9</v>
      </c>
      <c r="CC224" s="3">
        <f t="shared" si="34"/>
        <v>1307.3</v>
      </c>
      <c r="CD224" s="3">
        <f>AVERAGE(AQ224:AQ233)</f>
        <v>198.2</v>
      </c>
      <c r="CE224" s="2">
        <f>AVERAGE(AR224:AR233)</f>
        <v>1.1951203366844896</v>
      </c>
      <c r="CF224" s="2">
        <f>AVERAGE(AV224:AV233)</f>
        <v>13791.7</v>
      </c>
      <c r="CG224" s="2">
        <f>AVERAGE(AW224:AW233)</f>
        <v>4188.5</v>
      </c>
      <c r="CH224" s="2">
        <f>AVERAGE(AX224:AX233)</f>
        <v>3.2938454779379476</v>
      </c>
    </row>
    <row r="225" spans="1:86" x14ac:dyDescent="0.3">
      <c r="A225" s="2" t="s">
        <v>308</v>
      </c>
      <c r="B225" s="2">
        <f t="shared" si="31"/>
        <v>11.05</v>
      </c>
      <c r="D225" s="2">
        <v>238.5</v>
      </c>
      <c r="E225" s="2">
        <v>7.08</v>
      </c>
      <c r="F225" s="2" t="s">
        <v>87</v>
      </c>
      <c r="G225" s="2">
        <v>1.8547000000000001E-2</v>
      </c>
      <c r="H225" s="2">
        <v>-1.1256E-2</v>
      </c>
      <c r="I225" s="2">
        <v>9.5080000000000008E-3</v>
      </c>
      <c r="J225" s="2">
        <v>9.6647999999999998E-2</v>
      </c>
      <c r="K225" s="3">
        <v>39600</v>
      </c>
      <c r="L225" s="2">
        <v>1.26</v>
      </c>
      <c r="M225" s="3">
        <v>24</v>
      </c>
      <c r="N225" s="3">
        <v>209</v>
      </c>
      <c r="O225" s="3">
        <v>5</v>
      </c>
      <c r="P225" s="3">
        <v>59</v>
      </c>
      <c r="Q225" s="3">
        <v>699</v>
      </c>
      <c r="R225" s="3">
        <v>257</v>
      </c>
      <c r="S225" s="3">
        <v>2143</v>
      </c>
      <c r="T225" s="3">
        <v>4316</v>
      </c>
      <c r="U225" s="3">
        <v>2536</v>
      </c>
      <c r="V225" s="3">
        <v>127</v>
      </c>
      <c r="W225" s="3">
        <v>551</v>
      </c>
      <c r="X225" s="3">
        <v>603</v>
      </c>
      <c r="Y225" s="3">
        <v>56381</v>
      </c>
      <c r="Z225" s="3">
        <v>141</v>
      </c>
      <c r="AA225" s="3">
        <v>0</v>
      </c>
      <c r="AB225" s="3">
        <v>78</v>
      </c>
      <c r="AC225" s="3">
        <v>235</v>
      </c>
      <c r="AD225" s="3">
        <v>103</v>
      </c>
      <c r="AE225" s="3">
        <v>76</v>
      </c>
      <c r="AF225" s="3">
        <v>409</v>
      </c>
      <c r="AG225" s="3">
        <v>492</v>
      </c>
      <c r="AH225" s="3">
        <v>1980</v>
      </c>
      <c r="AI225" s="3">
        <v>59</v>
      </c>
      <c r="AJ225" s="3">
        <v>750</v>
      </c>
      <c r="AK225" s="3">
        <v>0</v>
      </c>
      <c r="AL225" s="3">
        <v>26</v>
      </c>
      <c r="AM225" s="3">
        <v>34</v>
      </c>
      <c r="AN225" s="3">
        <v>145</v>
      </c>
      <c r="AO225" s="3">
        <v>555</v>
      </c>
      <c r="AP225" s="3">
        <v>1315</v>
      </c>
      <c r="AQ225" s="3">
        <v>139</v>
      </c>
      <c r="AR225" s="2">
        <f t="shared" si="29"/>
        <v>1.18338777414839</v>
      </c>
      <c r="AS225" s="3">
        <v>649</v>
      </c>
      <c r="AT225" s="3">
        <v>0</v>
      </c>
      <c r="AU225" s="3">
        <v>168</v>
      </c>
      <c r="AV225" s="3">
        <v>13683</v>
      </c>
      <c r="AW225" s="3">
        <v>4120</v>
      </c>
      <c r="AX225" s="3">
        <f t="shared" si="30"/>
        <v>3.3211165048543689</v>
      </c>
      <c r="AY225" s="2">
        <v>0.3</v>
      </c>
      <c r="AZ225" s="3"/>
      <c r="BA225" s="3"/>
      <c r="BB225" s="3"/>
      <c r="BC225" s="3"/>
      <c r="BI225" s="3"/>
      <c r="BM225" s="3"/>
      <c r="BN225" s="3"/>
      <c r="BO225" s="3"/>
      <c r="CE225" s="2"/>
    </row>
    <row r="226" spans="1:86" x14ac:dyDescent="0.3">
      <c r="A226" s="2" t="s">
        <v>309</v>
      </c>
      <c r="B226" s="2">
        <f t="shared" si="31"/>
        <v>11.099999999999998</v>
      </c>
      <c r="D226" s="2">
        <v>239</v>
      </c>
      <c r="E226" s="2">
        <v>7.09</v>
      </c>
      <c r="F226" s="2" t="s">
        <v>87</v>
      </c>
      <c r="G226" s="2">
        <v>1.8547000000000001E-2</v>
      </c>
      <c r="H226" s="2">
        <v>-1.1256E-2</v>
      </c>
      <c r="I226" s="2">
        <v>9.5080000000000008E-3</v>
      </c>
      <c r="J226" s="2">
        <v>9.6647999999999998E-2</v>
      </c>
      <c r="K226" s="3">
        <v>39324</v>
      </c>
      <c r="L226" s="2">
        <v>1.36</v>
      </c>
      <c r="M226" s="3">
        <v>41</v>
      </c>
      <c r="N226" s="3">
        <v>159</v>
      </c>
      <c r="O226" s="3">
        <v>0</v>
      </c>
      <c r="P226" s="3">
        <v>33</v>
      </c>
      <c r="Q226" s="3">
        <v>724</v>
      </c>
      <c r="R226" s="3">
        <v>236</v>
      </c>
      <c r="S226" s="3">
        <v>2179</v>
      </c>
      <c r="T226" s="3">
        <v>4306</v>
      </c>
      <c r="U226" s="3">
        <v>2640</v>
      </c>
      <c r="V226" s="3">
        <v>163</v>
      </c>
      <c r="W226" s="3">
        <v>481</v>
      </c>
      <c r="X226" s="3">
        <v>537</v>
      </c>
      <c r="Y226" s="3">
        <v>55489</v>
      </c>
      <c r="Z226" s="3">
        <v>199</v>
      </c>
      <c r="AA226" s="3">
        <v>23</v>
      </c>
      <c r="AB226" s="3">
        <v>0</v>
      </c>
      <c r="AC226" s="3">
        <v>283</v>
      </c>
      <c r="AD226" s="3">
        <v>79</v>
      </c>
      <c r="AE226" s="3">
        <v>0</v>
      </c>
      <c r="AF226" s="3">
        <v>302</v>
      </c>
      <c r="AG226" s="3">
        <v>444</v>
      </c>
      <c r="AH226" s="3">
        <v>2088</v>
      </c>
      <c r="AI226" s="3">
        <v>28</v>
      </c>
      <c r="AJ226" s="3">
        <v>872</v>
      </c>
      <c r="AK226" s="3">
        <v>122</v>
      </c>
      <c r="AL226" s="3">
        <v>28</v>
      </c>
      <c r="AM226" s="3">
        <v>9</v>
      </c>
      <c r="AN226" s="3">
        <v>148</v>
      </c>
      <c r="AO226" s="3">
        <v>658</v>
      </c>
      <c r="AP226" s="3">
        <v>1251</v>
      </c>
      <c r="AQ226" s="3">
        <v>186</v>
      </c>
      <c r="AR226" s="2">
        <f t="shared" si="29"/>
        <v>1.2115649380449747</v>
      </c>
      <c r="AS226" s="3">
        <v>470</v>
      </c>
      <c r="AT226" s="3">
        <v>0</v>
      </c>
      <c r="AU226" s="3">
        <v>25</v>
      </c>
      <c r="AV226" s="3">
        <v>13581</v>
      </c>
      <c r="AW226" s="3">
        <v>4205</v>
      </c>
      <c r="AX226" s="3">
        <f t="shared" si="30"/>
        <v>3.2297265160523185</v>
      </c>
      <c r="AY226" s="2">
        <v>0.3</v>
      </c>
      <c r="AZ226" s="3"/>
      <c r="BA226" s="3"/>
      <c r="BB226" s="3"/>
      <c r="BC226" s="3"/>
      <c r="BI226" s="3"/>
      <c r="BM226" s="3"/>
      <c r="BN226" s="3"/>
      <c r="BO226" s="3"/>
      <c r="CE226" s="2"/>
    </row>
    <row r="227" spans="1:86" x14ac:dyDescent="0.3">
      <c r="A227" s="2" t="s">
        <v>310</v>
      </c>
      <c r="B227" s="2">
        <f t="shared" si="31"/>
        <v>11.149999999999999</v>
      </c>
      <c r="D227" s="2">
        <v>239.5</v>
      </c>
      <c r="E227" s="2">
        <v>7.1</v>
      </c>
      <c r="F227" s="2" t="s">
        <v>87</v>
      </c>
      <c r="G227" s="2">
        <v>1.8547000000000001E-2</v>
      </c>
      <c r="H227" s="2">
        <v>-1.1256E-2</v>
      </c>
      <c r="I227" s="2">
        <v>9.5080000000000008E-3</v>
      </c>
      <c r="J227" s="2">
        <v>9.6647999999999998E-2</v>
      </c>
      <c r="K227" s="3">
        <v>39223</v>
      </c>
      <c r="L227" s="2">
        <v>1.39</v>
      </c>
      <c r="M227" s="3">
        <v>44</v>
      </c>
      <c r="N227" s="3">
        <v>150</v>
      </c>
      <c r="O227" s="3">
        <v>0</v>
      </c>
      <c r="P227" s="3">
        <v>59</v>
      </c>
      <c r="Q227" s="3">
        <v>736</v>
      </c>
      <c r="R227" s="3">
        <v>282</v>
      </c>
      <c r="S227" s="3">
        <v>2105</v>
      </c>
      <c r="T227" s="3">
        <v>4433</v>
      </c>
      <c r="U227" s="3">
        <v>2536</v>
      </c>
      <c r="V227" s="3">
        <v>58</v>
      </c>
      <c r="W227" s="3">
        <v>473</v>
      </c>
      <c r="X227" s="3">
        <v>604</v>
      </c>
      <c r="Y227" s="3">
        <v>55545</v>
      </c>
      <c r="Z227" s="3">
        <v>124</v>
      </c>
      <c r="AA227" s="3">
        <v>30</v>
      </c>
      <c r="AB227" s="3">
        <v>41</v>
      </c>
      <c r="AC227" s="3">
        <v>284</v>
      </c>
      <c r="AD227" s="3">
        <v>61</v>
      </c>
      <c r="AE227" s="3">
        <v>15</v>
      </c>
      <c r="AF227" s="3">
        <v>398</v>
      </c>
      <c r="AG227" s="3">
        <v>473</v>
      </c>
      <c r="AH227" s="3">
        <v>2117</v>
      </c>
      <c r="AI227" s="3">
        <v>61</v>
      </c>
      <c r="AJ227" s="3">
        <v>803</v>
      </c>
      <c r="AK227" s="3">
        <v>0</v>
      </c>
      <c r="AL227" s="3">
        <v>110</v>
      </c>
      <c r="AM227" s="3">
        <v>28</v>
      </c>
      <c r="AN227" s="3">
        <v>120</v>
      </c>
      <c r="AO227" s="3">
        <v>639</v>
      </c>
      <c r="AP227" s="3">
        <v>1263</v>
      </c>
      <c r="AQ227" s="3">
        <v>203</v>
      </c>
      <c r="AR227" s="2">
        <f t="shared" si="29"/>
        <v>1.204750593824228</v>
      </c>
      <c r="AS227" s="3">
        <v>644</v>
      </c>
      <c r="AT227" s="3">
        <v>0</v>
      </c>
      <c r="AU227" s="3">
        <v>44</v>
      </c>
      <c r="AV227" s="3">
        <v>14006</v>
      </c>
      <c r="AW227" s="3">
        <v>4301</v>
      </c>
      <c r="AX227" s="3">
        <f t="shared" si="30"/>
        <v>3.2564519879097884</v>
      </c>
      <c r="AY227" s="2">
        <v>0.29399999999999998</v>
      </c>
      <c r="AZ227" s="3"/>
      <c r="BA227" s="3"/>
      <c r="BB227" s="3"/>
      <c r="BC227" s="3"/>
      <c r="BI227" s="3"/>
      <c r="BM227" s="3"/>
      <c r="BN227" s="3"/>
      <c r="BO227" s="3"/>
      <c r="CE227" s="2"/>
    </row>
    <row r="228" spans="1:86" x14ac:dyDescent="0.3">
      <c r="A228" s="2" t="s">
        <v>311</v>
      </c>
      <c r="B228" s="2">
        <f t="shared" si="31"/>
        <v>11.2</v>
      </c>
      <c r="D228" s="2">
        <v>240</v>
      </c>
      <c r="E228" s="2">
        <v>7.1</v>
      </c>
      <c r="F228" s="2" t="s">
        <v>87</v>
      </c>
      <c r="G228" s="2">
        <v>1.8547000000000001E-2</v>
      </c>
      <c r="H228" s="2">
        <v>-1.1256E-2</v>
      </c>
      <c r="I228" s="2">
        <v>9.5080000000000008E-3</v>
      </c>
      <c r="J228" s="2">
        <v>9.6647999999999998E-2</v>
      </c>
      <c r="K228" s="3">
        <v>39839</v>
      </c>
      <c r="L228" s="2">
        <v>1.38</v>
      </c>
      <c r="M228" s="3">
        <v>8</v>
      </c>
      <c r="N228" s="3">
        <v>141</v>
      </c>
      <c r="O228" s="3">
        <v>0</v>
      </c>
      <c r="P228" s="3">
        <v>55</v>
      </c>
      <c r="Q228" s="3">
        <v>748</v>
      </c>
      <c r="R228" s="3">
        <v>296</v>
      </c>
      <c r="S228" s="3">
        <v>2167</v>
      </c>
      <c r="T228" s="3">
        <v>4079</v>
      </c>
      <c r="U228" s="3">
        <v>2440</v>
      </c>
      <c r="V228" s="3">
        <v>91</v>
      </c>
      <c r="W228" s="3">
        <v>565</v>
      </c>
      <c r="X228" s="3">
        <v>593</v>
      </c>
      <c r="Y228" s="3">
        <v>55269</v>
      </c>
      <c r="Z228" s="3">
        <v>249</v>
      </c>
      <c r="AA228" s="3">
        <v>18</v>
      </c>
      <c r="AB228" s="3">
        <v>76</v>
      </c>
      <c r="AC228" s="3">
        <v>290</v>
      </c>
      <c r="AD228" s="3">
        <v>107</v>
      </c>
      <c r="AE228" s="3">
        <v>8</v>
      </c>
      <c r="AF228" s="3">
        <v>340</v>
      </c>
      <c r="AG228" s="3">
        <v>515</v>
      </c>
      <c r="AH228" s="3">
        <v>2122</v>
      </c>
      <c r="AI228" s="3">
        <v>111</v>
      </c>
      <c r="AJ228" s="3">
        <v>852</v>
      </c>
      <c r="AK228" s="3">
        <v>0</v>
      </c>
      <c r="AL228" s="3">
        <v>114</v>
      </c>
      <c r="AM228" s="3">
        <v>36</v>
      </c>
      <c r="AN228" s="3">
        <v>137</v>
      </c>
      <c r="AO228" s="3">
        <v>610</v>
      </c>
      <c r="AP228" s="3">
        <v>1388</v>
      </c>
      <c r="AQ228" s="3">
        <v>98</v>
      </c>
      <c r="AR228" s="2">
        <f t="shared" si="29"/>
        <v>1.1259806183664052</v>
      </c>
      <c r="AS228" s="3">
        <v>475</v>
      </c>
      <c r="AT228" s="3">
        <v>12</v>
      </c>
      <c r="AU228" s="3">
        <v>98</v>
      </c>
      <c r="AV228" s="3">
        <v>14145</v>
      </c>
      <c r="AW228" s="3">
        <v>4342</v>
      </c>
      <c r="AX228" s="3">
        <f t="shared" si="30"/>
        <v>3.2577153385536617</v>
      </c>
      <c r="AY228" s="2">
        <v>0.3</v>
      </c>
      <c r="AZ228" s="3"/>
      <c r="BA228" s="3"/>
      <c r="BB228" s="3"/>
      <c r="BC228" s="3"/>
      <c r="BI228" s="3"/>
      <c r="BM228" s="3"/>
      <c r="BN228" s="3"/>
      <c r="BO228" s="3"/>
      <c r="CE228" s="2"/>
    </row>
    <row r="229" spans="1:86" x14ac:dyDescent="0.3">
      <c r="A229" s="2" t="s">
        <v>312</v>
      </c>
      <c r="B229" s="2">
        <f t="shared" si="31"/>
        <v>11.25</v>
      </c>
      <c r="D229" s="2">
        <v>240.5</v>
      </c>
      <c r="E229" s="2">
        <v>7.1</v>
      </c>
      <c r="F229" s="2" t="s">
        <v>87</v>
      </c>
      <c r="G229" s="2">
        <v>1.8547000000000001E-2</v>
      </c>
      <c r="H229" s="2">
        <v>-1.1256E-2</v>
      </c>
      <c r="I229" s="2">
        <v>9.5080000000000008E-3</v>
      </c>
      <c r="J229" s="2">
        <v>9.6647999999999998E-2</v>
      </c>
      <c r="K229" s="3">
        <v>39386</v>
      </c>
      <c r="L229" s="2">
        <v>1.39</v>
      </c>
      <c r="M229" s="3">
        <v>7</v>
      </c>
      <c r="N229" s="3">
        <v>177</v>
      </c>
      <c r="O229" s="3">
        <v>0</v>
      </c>
      <c r="P229" s="3">
        <v>40</v>
      </c>
      <c r="Q229" s="3">
        <v>778</v>
      </c>
      <c r="R229" s="3">
        <v>301</v>
      </c>
      <c r="S229" s="3">
        <v>2263</v>
      </c>
      <c r="T229" s="3">
        <v>4460</v>
      </c>
      <c r="U229" s="3">
        <v>2653</v>
      </c>
      <c r="V229" s="3">
        <v>108</v>
      </c>
      <c r="W229" s="3">
        <v>457</v>
      </c>
      <c r="X229" s="3">
        <v>610</v>
      </c>
      <c r="Y229" s="3">
        <v>55916</v>
      </c>
      <c r="Z229" s="3">
        <v>250</v>
      </c>
      <c r="AA229" s="3">
        <v>20</v>
      </c>
      <c r="AB229" s="3">
        <v>70</v>
      </c>
      <c r="AC229" s="3">
        <v>340</v>
      </c>
      <c r="AD229" s="3">
        <v>59</v>
      </c>
      <c r="AE229" s="3">
        <v>52</v>
      </c>
      <c r="AF229" s="3">
        <v>349</v>
      </c>
      <c r="AG229" s="3">
        <v>587</v>
      </c>
      <c r="AH229" s="3">
        <v>2172</v>
      </c>
      <c r="AI229" s="3">
        <v>89</v>
      </c>
      <c r="AJ229" s="3">
        <v>979</v>
      </c>
      <c r="AK229" s="3">
        <v>76</v>
      </c>
      <c r="AL229" s="3">
        <v>28</v>
      </c>
      <c r="AM229" s="3">
        <v>18</v>
      </c>
      <c r="AN229" s="3">
        <v>199</v>
      </c>
      <c r="AO229" s="3">
        <v>645</v>
      </c>
      <c r="AP229" s="3">
        <v>1309</v>
      </c>
      <c r="AQ229" s="3">
        <v>250</v>
      </c>
      <c r="AR229" s="2">
        <f t="shared" si="29"/>
        <v>1.1723376049491825</v>
      </c>
      <c r="AS229" s="3">
        <v>460</v>
      </c>
      <c r="AT229" s="3">
        <v>0</v>
      </c>
      <c r="AU229" s="3">
        <v>56</v>
      </c>
      <c r="AV229" s="3">
        <v>13683</v>
      </c>
      <c r="AW229" s="3">
        <v>4234</v>
      </c>
      <c r="AX229" s="3">
        <f t="shared" si="30"/>
        <v>3.2316957959376476</v>
      </c>
      <c r="AY229" s="2">
        <v>0.28999999999999998</v>
      </c>
      <c r="AZ229" s="3"/>
      <c r="BA229" s="3"/>
      <c r="BB229" s="3"/>
      <c r="BC229" s="3"/>
      <c r="BI229" s="3"/>
      <c r="BM229" s="3"/>
      <c r="BN229" s="3"/>
      <c r="BO229" s="3"/>
      <c r="CE229" s="2"/>
    </row>
    <row r="230" spans="1:86" x14ac:dyDescent="0.3">
      <c r="A230" s="2" t="s">
        <v>313</v>
      </c>
      <c r="B230" s="2">
        <f t="shared" si="31"/>
        <v>11.3</v>
      </c>
      <c r="D230" s="2">
        <v>241</v>
      </c>
      <c r="E230" s="2">
        <v>7.1</v>
      </c>
      <c r="F230" s="2" t="s">
        <v>87</v>
      </c>
      <c r="G230" s="2">
        <v>1.8547000000000001E-2</v>
      </c>
      <c r="H230" s="2">
        <v>-1.1256E-2</v>
      </c>
      <c r="I230" s="2">
        <v>9.5080000000000008E-3</v>
      </c>
      <c r="J230" s="2">
        <v>9.6647999999999998E-2</v>
      </c>
      <c r="K230" s="3">
        <v>40017</v>
      </c>
      <c r="L230" s="2">
        <v>1.42</v>
      </c>
      <c r="M230" s="3">
        <v>51</v>
      </c>
      <c r="N230" s="3">
        <v>194</v>
      </c>
      <c r="O230" s="3">
        <v>13</v>
      </c>
      <c r="P230" s="3">
        <v>16</v>
      </c>
      <c r="Q230" s="3">
        <v>794</v>
      </c>
      <c r="R230" s="3">
        <v>285</v>
      </c>
      <c r="S230" s="3">
        <v>2336</v>
      </c>
      <c r="T230" s="3">
        <v>4259</v>
      </c>
      <c r="U230" s="3">
        <v>2802</v>
      </c>
      <c r="V230" s="3">
        <v>161</v>
      </c>
      <c r="W230" s="3">
        <v>536</v>
      </c>
      <c r="X230" s="3">
        <v>665</v>
      </c>
      <c r="Y230" s="3">
        <v>55858</v>
      </c>
      <c r="Z230" s="3">
        <v>324</v>
      </c>
      <c r="AA230" s="3">
        <v>0</v>
      </c>
      <c r="AB230" s="3">
        <v>56</v>
      </c>
      <c r="AC230" s="3">
        <v>301</v>
      </c>
      <c r="AD230" s="3">
        <v>22</v>
      </c>
      <c r="AE230" s="3">
        <v>73</v>
      </c>
      <c r="AF230" s="3">
        <v>386</v>
      </c>
      <c r="AG230" s="3">
        <v>414</v>
      </c>
      <c r="AH230" s="3">
        <v>2189</v>
      </c>
      <c r="AI230" s="3">
        <v>168</v>
      </c>
      <c r="AJ230" s="3">
        <v>829</v>
      </c>
      <c r="AK230" s="3">
        <v>0</v>
      </c>
      <c r="AL230" s="3">
        <v>129</v>
      </c>
      <c r="AM230" s="3">
        <v>12</v>
      </c>
      <c r="AN230" s="3">
        <v>106</v>
      </c>
      <c r="AO230" s="3">
        <v>671</v>
      </c>
      <c r="AP230" s="3">
        <v>1361</v>
      </c>
      <c r="AQ230" s="3">
        <v>297</v>
      </c>
      <c r="AR230" s="2">
        <f t="shared" si="29"/>
        <v>1.1994863013698631</v>
      </c>
      <c r="AS230" s="3">
        <v>423</v>
      </c>
      <c r="AT230" s="3">
        <v>18</v>
      </c>
      <c r="AU230" s="3">
        <v>74</v>
      </c>
      <c r="AV230" s="3">
        <v>14147</v>
      </c>
      <c r="AW230" s="3">
        <v>4078</v>
      </c>
      <c r="AX230" s="3">
        <f t="shared" si="30"/>
        <v>3.4691025012260912</v>
      </c>
      <c r="AY230" s="2">
        <v>0.29699999999999999</v>
      </c>
      <c r="AZ230" s="3"/>
      <c r="BA230" s="3"/>
      <c r="BB230" s="3"/>
      <c r="BC230" s="3"/>
      <c r="BI230" s="3"/>
      <c r="BM230" s="3"/>
      <c r="BN230" s="3"/>
      <c r="BO230" s="3"/>
      <c r="CE230" s="2"/>
    </row>
    <row r="231" spans="1:86" x14ac:dyDescent="0.3">
      <c r="A231" s="2" t="s">
        <v>314</v>
      </c>
      <c r="B231" s="2">
        <f t="shared" si="31"/>
        <v>11.349999999999998</v>
      </c>
      <c r="D231" s="2">
        <v>241.5</v>
      </c>
      <c r="E231" s="2">
        <v>7.11</v>
      </c>
      <c r="F231" s="2" t="s">
        <v>87</v>
      </c>
      <c r="G231" s="2">
        <v>1.8547000000000001E-2</v>
      </c>
      <c r="H231" s="2">
        <v>-1.1256E-2</v>
      </c>
      <c r="I231" s="2">
        <v>9.5080000000000008E-3</v>
      </c>
      <c r="J231" s="2">
        <v>9.6647999999999998E-2</v>
      </c>
      <c r="K231" s="3">
        <v>39829</v>
      </c>
      <c r="L231" s="2">
        <v>1.39</v>
      </c>
      <c r="M231" s="3">
        <v>48</v>
      </c>
      <c r="N231" s="3">
        <v>180</v>
      </c>
      <c r="O231" s="3">
        <v>0</v>
      </c>
      <c r="P231" s="3">
        <v>37</v>
      </c>
      <c r="Q231" s="3">
        <v>787</v>
      </c>
      <c r="R231" s="3">
        <v>340</v>
      </c>
      <c r="S231" s="3">
        <v>2275</v>
      </c>
      <c r="T231" s="3">
        <v>4479</v>
      </c>
      <c r="U231" s="3">
        <v>2787</v>
      </c>
      <c r="V231" s="3">
        <v>123</v>
      </c>
      <c r="W231" s="3">
        <v>523</v>
      </c>
      <c r="X231" s="3">
        <v>614</v>
      </c>
      <c r="Y231" s="3">
        <v>55608</v>
      </c>
      <c r="Z231" s="3">
        <v>229</v>
      </c>
      <c r="AA231" s="3">
        <v>34</v>
      </c>
      <c r="AB231" s="3">
        <v>54</v>
      </c>
      <c r="AC231" s="3">
        <v>258</v>
      </c>
      <c r="AD231" s="3">
        <v>62</v>
      </c>
      <c r="AE231" s="3">
        <v>32</v>
      </c>
      <c r="AF231" s="3">
        <v>398</v>
      </c>
      <c r="AG231" s="3">
        <v>442</v>
      </c>
      <c r="AH231" s="3">
        <v>2058</v>
      </c>
      <c r="AI231" s="3">
        <v>55</v>
      </c>
      <c r="AJ231" s="3">
        <v>791</v>
      </c>
      <c r="AK231" s="3">
        <v>0</v>
      </c>
      <c r="AL231" s="3">
        <v>94</v>
      </c>
      <c r="AM231" s="3">
        <v>14</v>
      </c>
      <c r="AN231" s="3">
        <v>144</v>
      </c>
      <c r="AO231" s="3">
        <v>639</v>
      </c>
      <c r="AP231" s="3">
        <v>1317</v>
      </c>
      <c r="AQ231" s="3">
        <v>239</v>
      </c>
      <c r="AR231" s="2">
        <f t="shared" si="29"/>
        <v>1.2250549450549451</v>
      </c>
      <c r="AS231" s="3">
        <v>542</v>
      </c>
      <c r="AT231" s="3">
        <v>15</v>
      </c>
      <c r="AU231" s="3">
        <v>28</v>
      </c>
      <c r="AV231" s="3">
        <v>14119</v>
      </c>
      <c r="AW231" s="3">
        <v>4144</v>
      </c>
      <c r="AX231" s="3">
        <f t="shared" si="30"/>
        <v>3.4070945945945947</v>
      </c>
      <c r="AY231" s="2">
        <v>0.29799999999999999</v>
      </c>
      <c r="AZ231" s="3"/>
      <c r="BA231" s="3"/>
      <c r="BB231" s="3"/>
      <c r="BC231" s="3"/>
      <c r="BI231" s="3"/>
      <c r="BM231" s="3"/>
      <c r="BN231" s="3"/>
      <c r="BO231" s="3"/>
      <c r="CE231" s="2"/>
    </row>
    <row r="232" spans="1:86" x14ac:dyDescent="0.3">
      <c r="A232" s="2" t="s">
        <v>315</v>
      </c>
      <c r="B232" s="2">
        <f t="shared" si="31"/>
        <v>11.399999999999999</v>
      </c>
      <c r="D232" s="2">
        <v>242</v>
      </c>
      <c r="E232" s="2">
        <v>7.12</v>
      </c>
      <c r="F232" s="2" t="s">
        <v>87</v>
      </c>
      <c r="G232" s="2">
        <v>1.8547000000000001E-2</v>
      </c>
      <c r="H232" s="2">
        <v>-1.1256E-2</v>
      </c>
      <c r="I232" s="2">
        <v>9.5080000000000008E-3</v>
      </c>
      <c r="J232" s="2">
        <v>9.6647999999999998E-2</v>
      </c>
      <c r="K232" s="3">
        <v>39327</v>
      </c>
      <c r="L232" s="2">
        <v>1.44</v>
      </c>
      <c r="M232" s="3">
        <v>23</v>
      </c>
      <c r="N232" s="3">
        <v>183</v>
      </c>
      <c r="O232" s="3">
        <v>0</v>
      </c>
      <c r="P232" s="3">
        <v>6</v>
      </c>
      <c r="Q232" s="3">
        <v>737</v>
      </c>
      <c r="R232" s="3">
        <v>267</v>
      </c>
      <c r="S232" s="3">
        <v>2174</v>
      </c>
      <c r="T232" s="3">
        <v>4602</v>
      </c>
      <c r="U232" s="3">
        <v>3014</v>
      </c>
      <c r="V232" s="3">
        <v>89</v>
      </c>
      <c r="W232" s="3">
        <v>524</v>
      </c>
      <c r="X232" s="3">
        <v>588</v>
      </c>
      <c r="Y232" s="3">
        <v>55250</v>
      </c>
      <c r="Z232" s="3">
        <v>187</v>
      </c>
      <c r="AA232" s="3">
        <v>10</v>
      </c>
      <c r="AB232" s="3">
        <v>43</v>
      </c>
      <c r="AC232" s="3">
        <v>320</v>
      </c>
      <c r="AD232" s="3">
        <v>61</v>
      </c>
      <c r="AE232" s="3">
        <v>29</v>
      </c>
      <c r="AF232" s="3">
        <v>320</v>
      </c>
      <c r="AG232" s="3">
        <v>468</v>
      </c>
      <c r="AH232" s="3">
        <v>1992</v>
      </c>
      <c r="AI232" s="3">
        <v>62</v>
      </c>
      <c r="AJ232" s="3">
        <v>719</v>
      </c>
      <c r="AK232" s="3">
        <v>50</v>
      </c>
      <c r="AL232" s="3">
        <v>49</v>
      </c>
      <c r="AM232" s="3">
        <v>11</v>
      </c>
      <c r="AN232" s="3">
        <v>188</v>
      </c>
      <c r="AO232" s="3">
        <v>675</v>
      </c>
      <c r="AP232" s="3">
        <v>1302</v>
      </c>
      <c r="AQ232" s="3">
        <v>213</v>
      </c>
      <c r="AR232" s="2">
        <f t="shared" si="29"/>
        <v>1.3863845446182153</v>
      </c>
      <c r="AS232" s="3">
        <v>532</v>
      </c>
      <c r="AT232" s="3">
        <v>0</v>
      </c>
      <c r="AU232" s="3">
        <v>132</v>
      </c>
      <c r="AV232" s="3">
        <v>13306</v>
      </c>
      <c r="AW232" s="3">
        <v>4219</v>
      </c>
      <c r="AX232" s="3">
        <f t="shared" si="30"/>
        <v>3.1538279213083671</v>
      </c>
      <c r="AY232" s="2">
        <v>0.29499999999999998</v>
      </c>
      <c r="AZ232" s="3"/>
      <c r="BA232" s="3"/>
      <c r="BB232" s="3"/>
      <c r="BC232" s="3"/>
      <c r="BI232" s="3"/>
      <c r="BM232" s="3"/>
      <c r="BN232" s="3"/>
      <c r="BO232" s="3"/>
      <c r="CE232" s="2"/>
    </row>
    <row r="233" spans="1:86" x14ac:dyDescent="0.3">
      <c r="A233" s="2" t="s">
        <v>316</v>
      </c>
      <c r="B233" s="2">
        <f t="shared" si="31"/>
        <v>11.45</v>
      </c>
      <c r="D233" s="2">
        <v>242.5</v>
      </c>
      <c r="E233" s="2">
        <v>7.12</v>
      </c>
      <c r="F233" s="2" t="s">
        <v>87</v>
      </c>
      <c r="G233" s="2">
        <v>1.8547000000000001E-2</v>
      </c>
      <c r="H233" s="2">
        <v>-1.1256E-2</v>
      </c>
      <c r="I233" s="2">
        <v>9.5080000000000008E-3</v>
      </c>
      <c r="J233" s="2">
        <v>9.6647999999999998E-2</v>
      </c>
      <c r="K233" s="3">
        <v>38672</v>
      </c>
      <c r="L233" s="2">
        <v>1.36</v>
      </c>
      <c r="M233" s="3">
        <v>22</v>
      </c>
      <c r="N233" s="3">
        <v>191</v>
      </c>
      <c r="O233" s="3">
        <v>0</v>
      </c>
      <c r="P233" s="3">
        <v>28</v>
      </c>
      <c r="Q233" s="3">
        <v>786</v>
      </c>
      <c r="R233" s="3">
        <v>302</v>
      </c>
      <c r="S233" s="3">
        <v>2395</v>
      </c>
      <c r="T233" s="3">
        <v>4401</v>
      </c>
      <c r="U233" s="3">
        <v>2574</v>
      </c>
      <c r="V233" s="3">
        <v>57</v>
      </c>
      <c r="W233" s="3">
        <v>493</v>
      </c>
      <c r="X233" s="3">
        <v>564</v>
      </c>
      <c r="Y233" s="3">
        <v>54411</v>
      </c>
      <c r="Z233" s="3">
        <v>139</v>
      </c>
      <c r="AA233" s="3">
        <v>46</v>
      </c>
      <c r="AB233" s="3">
        <v>60</v>
      </c>
      <c r="AC233" s="3">
        <v>278</v>
      </c>
      <c r="AD233" s="3">
        <v>21</v>
      </c>
      <c r="AE233" s="3">
        <v>0</v>
      </c>
      <c r="AF233" s="3">
        <v>339</v>
      </c>
      <c r="AG233" s="3">
        <v>496</v>
      </c>
      <c r="AH233" s="3">
        <v>2146</v>
      </c>
      <c r="AI233" s="3">
        <v>108</v>
      </c>
      <c r="AJ233" s="3">
        <v>756</v>
      </c>
      <c r="AK233" s="3">
        <v>0</v>
      </c>
      <c r="AL233" s="3">
        <v>23</v>
      </c>
      <c r="AM233" s="3">
        <v>56</v>
      </c>
      <c r="AN233" s="3">
        <v>178</v>
      </c>
      <c r="AO233" s="3">
        <v>632</v>
      </c>
      <c r="AP233" s="3">
        <v>1281</v>
      </c>
      <c r="AQ233" s="3">
        <v>207</v>
      </c>
      <c r="AR233" s="2">
        <f t="shared" si="29"/>
        <v>1.0747390396659708</v>
      </c>
      <c r="AS233" s="3">
        <v>598</v>
      </c>
      <c r="AT233" s="3">
        <v>0</v>
      </c>
      <c r="AU233" s="3">
        <v>84</v>
      </c>
      <c r="AV233" s="3">
        <v>13806</v>
      </c>
      <c r="AW233" s="3">
        <v>4122</v>
      </c>
      <c r="AX233" s="3">
        <f t="shared" si="30"/>
        <v>3.3493449781659388</v>
      </c>
      <c r="AY233" s="2">
        <v>0.28599999999999998</v>
      </c>
      <c r="AZ233" s="3"/>
      <c r="BA233" s="3"/>
      <c r="BB233" s="3"/>
      <c r="BC233" s="3"/>
      <c r="BI233" s="3"/>
      <c r="BM233" s="3"/>
      <c r="BN233" s="3"/>
      <c r="BO233" s="3"/>
      <c r="CE233" s="2"/>
    </row>
    <row r="234" spans="1:86" x14ac:dyDescent="0.3">
      <c r="A234" s="2" t="s">
        <v>317</v>
      </c>
      <c r="B234" s="2">
        <f t="shared" si="31"/>
        <v>11.5</v>
      </c>
      <c r="C234" s="2">
        <f>AVERAGE(B234:B243)</f>
        <v>11.724999999999998</v>
      </c>
      <c r="D234" s="2">
        <v>243</v>
      </c>
      <c r="E234" s="2">
        <v>7.12</v>
      </c>
      <c r="F234" s="2" t="s">
        <v>87</v>
      </c>
      <c r="G234" s="2">
        <v>1.8547000000000001E-2</v>
      </c>
      <c r="H234" s="2">
        <v>-1.1256E-2</v>
      </c>
      <c r="I234" s="2">
        <v>9.5080000000000008E-3</v>
      </c>
      <c r="J234" s="2">
        <v>9.6647999999999998E-2</v>
      </c>
      <c r="K234" s="3">
        <v>39222</v>
      </c>
      <c r="L234" s="2">
        <v>1.32</v>
      </c>
      <c r="M234" s="3">
        <v>37</v>
      </c>
      <c r="N234" s="3">
        <v>226</v>
      </c>
      <c r="O234" s="3">
        <v>11</v>
      </c>
      <c r="P234" s="3">
        <v>36</v>
      </c>
      <c r="Q234" s="3">
        <v>772</v>
      </c>
      <c r="R234" s="3">
        <v>269</v>
      </c>
      <c r="S234" s="3">
        <v>2256</v>
      </c>
      <c r="T234" s="3">
        <v>4624</v>
      </c>
      <c r="U234" s="3">
        <v>2661</v>
      </c>
      <c r="V234" s="3">
        <v>119</v>
      </c>
      <c r="W234" s="3">
        <v>493</v>
      </c>
      <c r="X234" s="3">
        <v>602</v>
      </c>
      <c r="Y234" s="3">
        <v>54658</v>
      </c>
      <c r="Z234" s="3">
        <v>153</v>
      </c>
      <c r="AA234" s="3">
        <v>24</v>
      </c>
      <c r="AB234" s="3">
        <v>0</v>
      </c>
      <c r="AC234" s="3">
        <v>264</v>
      </c>
      <c r="AD234" s="3">
        <v>14</v>
      </c>
      <c r="AE234" s="3">
        <v>32</v>
      </c>
      <c r="AF234" s="3">
        <v>270</v>
      </c>
      <c r="AG234" s="3">
        <v>459</v>
      </c>
      <c r="AH234" s="3">
        <v>2087</v>
      </c>
      <c r="AI234" s="3">
        <v>107</v>
      </c>
      <c r="AJ234" s="3">
        <v>680</v>
      </c>
      <c r="AK234" s="3">
        <v>164</v>
      </c>
      <c r="AL234" s="3">
        <v>97</v>
      </c>
      <c r="AM234" s="3">
        <v>47</v>
      </c>
      <c r="AN234" s="3">
        <v>147</v>
      </c>
      <c r="AO234" s="3">
        <v>651</v>
      </c>
      <c r="AP234" s="3">
        <v>1240</v>
      </c>
      <c r="AQ234" s="3">
        <v>101</v>
      </c>
      <c r="AR234" s="2">
        <f t="shared" si="29"/>
        <v>1.1795212765957446</v>
      </c>
      <c r="AS234" s="3">
        <v>487</v>
      </c>
      <c r="AT234" s="3">
        <v>0</v>
      </c>
      <c r="AU234" s="3">
        <v>24</v>
      </c>
      <c r="AV234" s="3">
        <v>13854</v>
      </c>
      <c r="AW234" s="3">
        <v>4254</v>
      </c>
      <c r="AX234" s="3">
        <f t="shared" si="30"/>
        <v>3.2566995768688294</v>
      </c>
      <c r="AY234" s="2">
        <v>0.29399999999999998</v>
      </c>
      <c r="AZ234" s="3">
        <f t="shared" ref="AZ234:CC234" si="35">AVERAGE(M234:M243)</f>
        <v>35.299999999999997</v>
      </c>
      <c r="BA234" s="3">
        <f t="shared" si="35"/>
        <v>187.1</v>
      </c>
      <c r="BB234" s="3">
        <f t="shared" si="35"/>
        <v>5.4</v>
      </c>
      <c r="BC234" s="3">
        <f t="shared" si="35"/>
        <v>45.8</v>
      </c>
      <c r="BD234" s="3">
        <f t="shared" si="35"/>
        <v>800.6</v>
      </c>
      <c r="BE234" s="3">
        <f t="shared" si="35"/>
        <v>281.60000000000002</v>
      </c>
      <c r="BF234" s="3">
        <f t="shared" si="35"/>
        <v>2166</v>
      </c>
      <c r="BG234" s="3">
        <f t="shared" si="35"/>
        <v>4455.1000000000004</v>
      </c>
      <c r="BH234" s="3">
        <f t="shared" si="35"/>
        <v>2615.8000000000002</v>
      </c>
      <c r="BI234" s="3">
        <f t="shared" si="35"/>
        <v>118.2</v>
      </c>
      <c r="BJ234" s="3">
        <f t="shared" si="35"/>
        <v>516.1</v>
      </c>
      <c r="BK234" s="3">
        <f t="shared" si="35"/>
        <v>603.20000000000005</v>
      </c>
      <c r="BL234" s="3">
        <f t="shared" si="35"/>
        <v>55399</v>
      </c>
      <c r="BM234" s="3">
        <f t="shared" si="35"/>
        <v>208.9</v>
      </c>
      <c r="BN234" s="3">
        <f t="shared" si="35"/>
        <v>17.100000000000001</v>
      </c>
      <c r="BO234" s="3">
        <f t="shared" si="35"/>
        <v>50.2</v>
      </c>
      <c r="BP234" s="3">
        <f t="shared" si="35"/>
        <v>279.2</v>
      </c>
      <c r="BQ234" s="3">
        <f t="shared" si="35"/>
        <v>65.900000000000006</v>
      </c>
      <c r="BR234" s="3">
        <f t="shared" si="35"/>
        <v>16.600000000000001</v>
      </c>
      <c r="BS234" s="3">
        <f t="shared" si="35"/>
        <v>321.7</v>
      </c>
      <c r="BT234" s="3">
        <f t="shared" si="35"/>
        <v>437.1</v>
      </c>
      <c r="BU234" s="3">
        <f t="shared" si="35"/>
        <v>2174.9</v>
      </c>
      <c r="BV234" s="3">
        <f t="shared" si="35"/>
        <v>79.599999999999994</v>
      </c>
      <c r="BW234" s="3">
        <f t="shared" si="35"/>
        <v>828.5</v>
      </c>
      <c r="BX234" s="3">
        <f t="shared" si="35"/>
        <v>61.6</v>
      </c>
      <c r="BY234" s="3">
        <f t="shared" si="35"/>
        <v>70.5</v>
      </c>
      <c r="BZ234" s="3">
        <f t="shared" si="35"/>
        <v>42</v>
      </c>
      <c r="CA234" s="3">
        <f t="shared" si="35"/>
        <v>152.80000000000001</v>
      </c>
      <c r="CB234" s="3">
        <f t="shared" si="35"/>
        <v>649.5</v>
      </c>
      <c r="CC234" s="3">
        <f t="shared" si="35"/>
        <v>1314.3</v>
      </c>
      <c r="CD234" s="3">
        <f>AVERAGE(AQ234:AQ243)</f>
        <v>177.5</v>
      </c>
      <c r="CE234" s="2">
        <f>AVERAGE(AR234:AR243)</f>
        <v>1.2081883117748236</v>
      </c>
      <c r="CF234" s="2">
        <f>AVERAGE(AV234:AV243)</f>
        <v>13976.6</v>
      </c>
      <c r="CG234" s="2">
        <f>AVERAGE(AW234:AW243)</f>
        <v>4226.3999999999996</v>
      </c>
      <c r="CH234" s="2">
        <f>AVERAGE(AX234:AX243)</f>
        <v>3.3084887709007198</v>
      </c>
    </row>
    <row r="235" spans="1:86" x14ac:dyDescent="0.3">
      <c r="A235" s="2" t="s">
        <v>318</v>
      </c>
      <c r="B235" s="2">
        <f t="shared" si="31"/>
        <v>11.55</v>
      </c>
      <c r="D235" s="2">
        <v>243.5</v>
      </c>
      <c r="E235" s="2">
        <v>7.12</v>
      </c>
      <c r="F235" s="2" t="s">
        <v>87</v>
      </c>
      <c r="G235" s="2">
        <v>1.8547000000000001E-2</v>
      </c>
      <c r="H235" s="2">
        <v>-1.1256E-2</v>
      </c>
      <c r="I235" s="2">
        <v>9.5080000000000008E-3</v>
      </c>
      <c r="J235" s="2">
        <v>9.6647999999999998E-2</v>
      </c>
      <c r="K235" s="3">
        <v>39377</v>
      </c>
      <c r="L235" s="2">
        <v>1.43</v>
      </c>
      <c r="M235" s="3">
        <v>45</v>
      </c>
      <c r="N235" s="3">
        <v>204</v>
      </c>
      <c r="O235" s="3">
        <v>0</v>
      </c>
      <c r="P235" s="3">
        <v>54</v>
      </c>
      <c r="Q235" s="3">
        <v>792</v>
      </c>
      <c r="R235" s="3">
        <v>230</v>
      </c>
      <c r="S235" s="3">
        <v>2104</v>
      </c>
      <c r="T235" s="3">
        <v>4440</v>
      </c>
      <c r="U235" s="3">
        <v>2524</v>
      </c>
      <c r="V235" s="3">
        <v>185</v>
      </c>
      <c r="W235" s="3">
        <v>482</v>
      </c>
      <c r="X235" s="3">
        <v>551</v>
      </c>
      <c r="Y235" s="3">
        <v>56473</v>
      </c>
      <c r="Z235" s="3">
        <v>151</v>
      </c>
      <c r="AA235" s="3">
        <v>14</v>
      </c>
      <c r="AB235" s="3">
        <v>21</v>
      </c>
      <c r="AC235" s="3">
        <v>315</v>
      </c>
      <c r="AD235" s="3">
        <v>117</v>
      </c>
      <c r="AE235" s="3">
        <v>8</v>
      </c>
      <c r="AF235" s="3">
        <v>401</v>
      </c>
      <c r="AG235" s="3">
        <v>465</v>
      </c>
      <c r="AH235" s="3">
        <v>2241</v>
      </c>
      <c r="AI235" s="3">
        <v>29</v>
      </c>
      <c r="AJ235" s="3">
        <v>839</v>
      </c>
      <c r="AK235" s="3">
        <v>0</v>
      </c>
      <c r="AL235" s="3">
        <v>65</v>
      </c>
      <c r="AM235" s="3">
        <v>42</v>
      </c>
      <c r="AN235" s="3">
        <v>191</v>
      </c>
      <c r="AO235" s="3">
        <v>684</v>
      </c>
      <c r="AP235" s="3">
        <v>1318</v>
      </c>
      <c r="AQ235" s="3">
        <v>165</v>
      </c>
      <c r="AR235" s="2">
        <f t="shared" si="29"/>
        <v>1.1996197718631179</v>
      </c>
      <c r="AS235" s="3">
        <v>674</v>
      </c>
      <c r="AT235" s="3">
        <v>0</v>
      </c>
      <c r="AU235" s="3">
        <v>100</v>
      </c>
      <c r="AV235" s="3">
        <v>14368</v>
      </c>
      <c r="AW235" s="3">
        <v>4160</v>
      </c>
      <c r="AX235" s="3">
        <f t="shared" si="30"/>
        <v>3.453846153846154</v>
      </c>
      <c r="AY235" s="2">
        <v>0.28799999999999998</v>
      </c>
      <c r="AZ235" s="3"/>
      <c r="BA235" s="3"/>
      <c r="BB235" s="3"/>
      <c r="BC235" s="3"/>
      <c r="BI235" s="3"/>
      <c r="BM235" s="3"/>
      <c r="BN235" s="3"/>
      <c r="BO235" s="3"/>
      <c r="CE235" s="2"/>
    </row>
    <row r="236" spans="1:86" x14ac:dyDescent="0.3">
      <c r="A236" s="2" t="s">
        <v>319</v>
      </c>
      <c r="B236" s="2">
        <f t="shared" si="31"/>
        <v>11.599999999999998</v>
      </c>
      <c r="D236" s="2">
        <v>244</v>
      </c>
      <c r="E236" s="2">
        <v>7.11</v>
      </c>
      <c r="F236" s="2" t="s">
        <v>87</v>
      </c>
      <c r="G236" s="2">
        <v>1.8547000000000001E-2</v>
      </c>
      <c r="H236" s="2">
        <v>-1.1256E-2</v>
      </c>
      <c r="I236" s="2">
        <v>9.5080000000000008E-3</v>
      </c>
      <c r="J236" s="2">
        <v>9.6647999999999998E-2</v>
      </c>
      <c r="K236" s="3">
        <v>40392</v>
      </c>
      <c r="L236" s="2">
        <v>1.37</v>
      </c>
      <c r="M236" s="3">
        <v>30</v>
      </c>
      <c r="N236" s="3">
        <v>160</v>
      </c>
      <c r="O236" s="3">
        <v>0</v>
      </c>
      <c r="P236" s="3">
        <v>78</v>
      </c>
      <c r="Q236" s="3">
        <v>756</v>
      </c>
      <c r="R236" s="3">
        <v>256</v>
      </c>
      <c r="S236" s="3">
        <v>2230</v>
      </c>
      <c r="T236" s="3">
        <v>4527</v>
      </c>
      <c r="U236" s="3">
        <v>2620</v>
      </c>
      <c r="V236" s="3">
        <v>117</v>
      </c>
      <c r="W236" s="3">
        <v>507</v>
      </c>
      <c r="X236" s="3">
        <v>596</v>
      </c>
      <c r="Y236" s="3">
        <v>57400</v>
      </c>
      <c r="Z236" s="3">
        <v>166</v>
      </c>
      <c r="AA236" s="3">
        <v>0</v>
      </c>
      <c r="AB236" s="3">
        <v>32</v>
      </c>
      <c r="AC236" s="3">
        <v>248</v>
      </c>
      <c r="AD236" s="3">
        <v>18</v>
      </c>
      <c r="AE236" s="3">
        <v>13</v>
      </c>
      <c r="AF236" s="3">
        <v>319</v>
      </c>
      <c r="AG236" s="3">
        <v>376</v>
      </c>
      <c r="AH236" s="3">
        <v>2216</v>
      </c>
      <c r="AI236" s="3">
        <v>77</v>
      </c>
      <c r="AJ236" s="3">
        <v>853</v>
      </c>
      <c r="AK236" s="3">
        <v>0</v>
      </c>
      <c r="AL236" s="3">
        <v>49</v>
      </c>
      <c r="AM236" s="3">
        <v>40</v>
      </c>
      <c r="AN236" s="3">
        <v>146</v>
      </c>
      <c r="AO236" s="3">
        <v>675</v>
      </c>
      <c r="AP236" s="3">
        <v>1298</v>
      </c>
      <c r="AQ236" s="3">
        <v>203</v>
      </c>
      <c r="AR236" s="2">
        <f t="shared" si="29"/>
        <v>1.1748878923766817</v>
      </c>
      <c r="AS236" s="3">
        <v>607</v>
      </c>
      <c r="AT236" s="3">
        <v>0</v>
      </c>
      <c r="AU236" s="3">
        <v>92</v>
      </c>
      <c r="AV236" s="3">
        <v>14277</v>
      </c>
      <c r="AW236" s="3">
        <v>4324</v>
      </c>
      <c r="AX236" s="3">
        <f t="shared" si="30"/>
        <v>3.3018038852913967</v>
      </c>
      <c r="AY236" s="2">
        <v>0.29499999999999998</v>
      </c>
      <c r="AZ236" s="3"/>
      <c r="BA236" s="3"/>
      <c r="BB236" s="3"/>
      <c r="BC236" s="3"/>
      <c r="BI236" s="3"/>
      <c r="BM236" s="3"/>
      <c r="BN236" s="3"/>
      <c r="BO236" s="3"/>
      <c r="CE236" s="2"/>
    </row>
    <row r="237" spans="1:86" x14ac:dyDescent="0.3">
      <c r="A237" s="2" t="s">
        <v>320</v>
      </c>
      <c r="B237" s="2">
        <f t="shared" si="31"/>
        <v>11.649999999999999</v>
      </c>
      <c r="D237" s="2">
        <v>244.5</v>
      </c>
      <c r="E237" s="2">
        <v>7.12</v>
      </c>
      <c r="F237" s="2" t="s">
        <v>87</v>
      </c>
      <c r="G237" s="2">
        <v>1.8547000000000001E-2</v>
      </c>
      <c r="H237" s="2">
        <v>-1.1256E-2</v>
      </c>
      <c r="I237" s="2">
        <v>9.5080000000000008E-3</v>
      </c>
      <c r="J237" s="2">
        <v>9.6647999999999998E-2</v>
      </c>
      <c r="K237" s="3">
        <v>40001</v>
      </c>
      <c r="L237" s="2">
        <v>1.39</v>
      </c>
      <c r="M237" s="3">
        <v>43</v>
      </c>
      <c r="N237" s="3">
        <v>192</v>
      </c>
      <c r="O237" s="3">
        <v>8</v>
      </c>
      <c r="P237" s="3">
        <v>55</v>
      </c>
      <c r="Q237" s="3">
        <v>837</v>
      </c>
      <c r="R237" s="3">
        <v>319</v>
      </c>
      <c r="S237" s="3">
        <v>2154</v>
      </c>
      <c r="T237" s="3">
        <v>4450</v>
      </c>
      <c r="U237" s="3">
        <v>2677</v>
      </c>
      <c r="V237" s="3">
        <v>62</v>
      </c>
      <c r="W237" s="3">
        <v>495</v>
      </c>
      <c r="X237" s="3">
        <v>599</v>
      </c>
      <c r="Y237" s="3">
        <v>55069</v>
      </c>
      <c r="Z237" s="3">
        <v>236</v>
      </c>
      <c r="AA237" s="3">
        <v>0</v>
      </c>
      <c r="AB237" s="3">
        <v>30</v>
      </c>
      <c r="AC237" s="3">
        <v>310</v>
      </c>
      <c r="AD237" s="3">
        <v>92</v>
      </c>
      <c r="AE237" s="3">
        <v>0</v>
      </c>
      <c r="AF237" s="3">
        <v>294</v>
      </c>
      <c r="AG237" s="3">
        <v>413</v>
      </c>
      <c r="AH237" s="3">
        <v>2187</v>
      </c>
      <c r="AI237" s="3">
        <v>77</v>
      </c>
      <c r="AJ237" s="3">
        <v>798</v>
      </c>
      <c r="AK237" s="3">
        <v>172</v>
      </c>
      <c r="AL237" s="3">
        <v>69</v>
      </c>
      <c r="AM237" s="3">
        <v>34</v>
      </c>
      <c r="AN237" s="3">
        <v>176</v>
      </c>
      <c r="AO237" s="3">
        <v>654</v>
      </c>
      <c r="AP237" s="3">
        <v>1432</v>
      </c>
      <c r="AQ237" s="3">
        <v>174</v>
      </c>
      <c r="AR237" s="2">
        <f t="shared" si="29"/>
        <v>1.2428040854224698</v>
      </c>
      <c r="AS237" s="3">
        <v>416</v>
      </c>
      <c r="AT237" s="3">
        <v>0</v>
      </c>
      <c r="AU237" s="3">
        <v>16</v>
      </c>
      <c r="AV237" s="3">
        <v>13659</v>
      </c>
      <c r="AW237" s="3">
        <v>4297</v>
      </c>
      <c r="AX237" s="3">
        <f t="shared" si="30"/>
        <v>3.1787293460553876</v>
      </c>
      <c r="AY237" s="2">
        <v>0.3</v>
      </c>
      <c r="AZ237" s="3"/>
      <c r="BA237" s="3"/>
      <c r="BB237" s="3"/>
      <c r="BC237" s="3"/>
      <c r="BI237" s="3"/>
      <c r="BM237" s="3"/>
      <c r="BN237" s="3"/>
      <c r="BO237" s="3"/>
      <c r="CE237" s="2"/>
    </row>
    <row r="238" spans="1:86" x14ac:dyDescent="0.3">
      <c r="A238" s="2" t="s">
        <v>321</v>
      </c>
      <c r="B238" s="2">
        <f t="shared" si="31"/>
        <v>11.7</v>
      </c>
      <c r="D238" s="2">
        <v>245</v>
      </c>
      <c r="E238" s="2">
        <v>7.12</v>
      </c>
      <c r="F238" s="2" t="s">
        <v>87</v>
      </c>
      <c r="G238" s="2">
        <v>1.8547000000000001E-2</v>
      </c>
      <c r="H238" s="2">
        <v>-1.1256E-2</v>
      </c>
      <c r="I238" s="2">
        <v>9.5080000000000008E-3</v>
      </c>
      <c r="J238" s="2">
        <v>9.6647999999999998E-2</v>
      </c>
      <c r="K238" s="3">
        <v>39516</v>
      </c>
      <c r="L238" s="2">
        <v>1.45</v>
      </c>
      <c r="M238" s="3">
        <v>41</v>
      </c>
      <c r="N238" s="3">
        <v>200</v>
      </c>
      <c r="O238" s="3">
        <v>0</v>
      </c>
      <c r="P238" s="3">
        <v>41</v>
      </c>
      <c r="Q238" s="3">
        <v>770</v>
      </c>
      <c r="R238" s="3">
        <v>312</v>
      </c>
      <c r="S238" s="3">
        <v>2121</v>
      </c>
      <c r="T238" s="3">
        <v>4640</v>
      </c>
      <c r="U238" s="3">
        <v>2622</v>
      </c>
      <c r="V238" s="3">
        <v>108</v>
      </c>
      <c r="W238" s="3">
        <v>467</v>
      </c>
      <c r="X238" s="3">
        <v>617</v>
      </c>
      <c r="Y238" s="3">
        <v>54591</v>
      </c>
      <c r="Z238" s="3">
        <v>225</v>
      </c>
      <c r="AA238" s="3">
        <v>47</v>
      </c>
      <c r="AB238" s="3">
        <v>81</v>
      </c>
      <c r="AC238" s="3">
        <v>291</v>
      </c>
      <c r="AD238" s="3">
        <v>104</v>
      </c>
      <c r="AE238" s="3">
        <v>0</v>
      </c>
      <c r="AF238" s="3">
        <v>273</v>
      </c>
      <c r="AG238" s="3">
        <v>467</v>
      </c>
      <c r="AH238" s="3">
        <v>2167</v>
      </c>
      <c r="AI238" s="3">
        <v>37</v>
      </c>
      <c r="AJ238" s="3">
        <v>771</v>
      </c>
      <c r="AK238" s="3">
        <v>0</v>
      </c>
      <c r="AL238" s="3">
        <v>65</v>
      </c>
      <c r="AM238" s="3">
        <v>31</v>
      </c>
      <c r="AN238" s="3">
        <v>164</v>
      </c>
      <c r="AO238" s="3">
        <v>669</v>
      </c>
      <c r="AP238" s="3">
        <v>1368</v>
      </c>
      <c r="AQ238" s="3">
        <v>252</v>
      </c>
      <c r="AR238" s="2">
        <f t="shared" si="29"/>
        <v>1.2362093352192363</v>
      </c>
      <c r="AS238" s="3">
        <v>540</v>
      </c>
      <c r="AT238" s="3">
        <v>0</v>
      </c>
      <c r="AU238" s="3">
        <v>16</v>
      </c>
      <c r="AV238" s="3">
        <v>13909</v>
      </c>
      <c r="AW238" s="3">
        <v>4321</v>
      </c>
      <c r="AX238" s="3">
        <f t="shared" si="30"/>
        <v>3.2189308030548482</v>
      </c>
      <c r="AY238" s="2">
        <v>0.29799999999999999</v>
      </c>
      <c r="AZ238" s="3"/>
      <c r="BA238" s="3"/>
      <c r="BB238" s="3"/>
      <c r="BC238" s="3"/>
      <c r="BI238" s="3"/>
      <c r="BM238" s="3"/>
      <c r="BN238" s="3"/>
      <c r="BO238" s="3"/>
      <c r="CE238" s="2"/>
    </row>
    <row r="239" spans="1:86" x14ac:dyDescent="0.3">
      <c r="A239" s="2" t="s">
        <v>322</v>
      </c>
      <c r="B239" s="2">
        <f t="shared" si="31"/>
        <v>11.75</v>
      </c>
      <c r="D239" s="2">
        <v>245.5</v>
      </c>
      <c r="E239" s="2">
        <v>7.13</v>
      </c>
      <c r="F239" s="2" t="s">
        <v>87</v>
      </c>
      <c r="G239" s="2">
        <v>1.8547000000000001E-2</v>
      </c>
      <c r="H239" s="2">
        <v>-1.1256E-2</v>
      </c>
      <c r="I239" s="2">
        <v>9.5080000000000008E-3</v>
      </c>
      <c r="J239" s="2">
        <v>9.6647999999999998E-2</v>
      </c>
      <c r="K239" s="3">
        <v>39261</v>
      </c>
      <c r="L239" s="2">
        <v>1.41</v>
      </c>
      <c r="M239" s="3">
        <v>24</v>
      </c>
      <c r="N239" s="3">
        <v>187</v>
      </c>
      <c r="O239" s="3">
        <v>0</v>
      </c>
      <c r="P239" s="3">
        <v>51</v>
      </c>
      <c r="Q239" s="3">
        <v>797</v>
      </c>
      <c r="R239" s="3">
        <v>293</v>
      </c>
      <c r="S239" s="3">
        <v>2178</v>
      </c>
      <c r="T239" s="3">
        <v>4449</v>
      </c>
      <c r="U239" s="3">
        <v>2757</v>
      </c>
      <c r="V239" s="3">
        <v>108</v>
      </c>
      <c r="W239" s="3">
        <v>489</v>
      </c>
      <c r="X239" s="3">
        <v>648</v>
      </c>
      <c r="Y239" s="3">
        <v>54271</v>
      </c>
      <c r="Z239" s="3">
        <v>269</v>
      </c>
      <c r="AA239" s="3">
        <v>0</v>
      </c>
      <c r="AB239" s="3">
        <v>80</v>
      </c>
      <c r="AC239" s="3">
        <v>235</v>
      </c>
      <c r="AD239" s="3">
        <v>40</v>
      </c>
      <c r="AE239" s="3">
        <v>21</v>
      </c>
      <c r="AF239" s="3">
        <v>331</v>
      </c>
      <c r="AG239" s="3">
        <v>425</v>
      </c>
      <c r="AH239" s="3">
        <v>2101</v>
      </c>
      <c r="AI239" s="3">
        <v>109</v>
      </c>
      <c r="AJ239" s="3">
        <v>883</v>
      </c>
      <c r="AK239" s="3">
        <v>155</v>
      </c>
      <c r="AL239" s="3">
        <v>36</v>
      </c>
      <c r="AM239" s="3">
        <v>78</v>
      </c>
      <c r="AN239" s="3">
        <v>156</v>
      </c>
      <c r="AO239" s="3">
        <v>639</v>
      </c>
      <c r="AP239" s="3">
        <v>1304</v>
      </c>
      <c r="AQ239" s="3">
        <v>136</v>
      </c>
      <c r="AR239" s="2">
        <f t="shared" si="29"/>
        <v>1.2658402203856749</v>
      </c>
      <c r="AS239" s="3">
        <v>470</v>
      </c>
      <c r="AT239" s="3">
        <v>12</v>
      </c>
      <c r="AU239" s="3">
        <v>0</v>
      </c>
      <c r="AV239" s="3">
        <v>13634</v>
      </c>
      <c r="AW239" s="3">
        <v>4107</v>
      </c>
      <c r="AX239" s="3">
        <f t="shared" si="30"/>
        <v>3.3196980764548334</v>
      </c>
      <c r="AY239" s="2">
        <v>0.29699999999999999</v>
      </c>
      <c r="AZ239" s="3"/>
      <c r="BA239" s="3"/>
      <c r="BB239" s="3"/>
      <c r="BC239" s="3"/>
      <c r="BI239" s="3"/>
      <c r="BM239" s="3"/>
      <c r="BN239" s="3"/>
      <c r="BO239" s="3"/>
      <c r="CE239" s="2"/>
    </row>
    <row r="240" spans="1:86" x14ac:dyDescent="0.3">
      <c r="A240" s="2" t="s">
        <v>323</v>
      </c>
      <c r="B240" s="2">
        <f t="shared" si="31"/>
        <v>11.8</v>
      </c>
      <c r="D240" s="2">
        <v>246</v>
      </c>
      <c r="E240" s="2">
        <v>7.14</v>
      </c>
      <c r="F240" s="2" t="s">
        <v>87</v>
      </c>
      <c r="G240" s="2">
        <v>1.8547000000000001E-2</v>
      </c>
      <c r="H240" s="2">
        <v>-1.1256E-2</v>
      </c>
      <c r="I240" s="2">
        <v>9.5080000000000008E-3</v>
      </c>
      <c r="J240" s="2">
        <v>9.6647999999999998E-2</v>
      </c>
      <c r="K240" s="3">
        <v>38669</v>
      </c>
      <c r="L240" s="2">
        <v>1.35</v>
      </c>
      <c r="M240" s="3">
        <v>58</v>
      </c>
      <c r="N240" s="3">
        <v>212</v>
      </c>
      <c r="O240" s="3">
        <v>18</v>
      </c>
      <c r="P240" s="3">
        <v>52</v>
      </c>
      <c r="Q240" s="3">
        <v>766</v>
      </c>
      <c r="R240" s="3">
        <v>300</v>
      </c>
      <c r="S240" s="3">
        <v>2187</v>
      </c>
      <c r="T240" s="3">
        <v>4323</v>
      </c>
      <c r="U240" s="3">
        <v>2654</v>
      </c>
      <c r="V240" s="3">
        <v>110</v>
      </c>
      <c r="W240" s="3">
        <v>535</v>
      </c>
      <c r="X240" s="3">
        <v>598</v>
      </c>
      <c r="Y240" s="3">
        <v>54804</v>
      </c>
      <c r="Z240" s="3">
        <v>165</v>
      </c>
      <c r="AA240" s="3">
        <v>0</v>
      </c>
      <c r="AB240" s="3">
        <v>61</v>
      </c>
      <c r="AC240" s="3">
        <v>310</v>
      </c>
      <c r="AD240" s="3">
        <v>110</v>
      </c>
      <c r="AE240" s="3">
        <v>77</v>
      </c>
      <c r="AF240" s="3">
        <v>348</v>
      </c>
      <c r="AG240" s="3">
        <v>442</v>
      </c>
      <c r="AH240" s="3">
        <v>2136</v>
      </c>
      <c r="AI240" s="3">
        <v>147</v>
      </c>
      <c r="AJ240" s="3">
        <v>853</v>
      </c>
      <c r="AK240" s="3">
        <v>0</v>
      </c>
      <c r="AL240" s="3">
        <v>53</v>
      </c>
      <c r="AM240" s="3">
        <v>57</v>
      </c>
      <c r="AN240" s="3">
        <v>140</v>
      </c>
      <c r="AO240" s="3">
        <v>616</v>
      </c>
      <c r="AP240" s="3">
        <v>1286</v>
      </c>
      <c r="AQ240" s="3">
        <v>261</v>
      </c>
      <c r="AR240" s="2">
        <f t="shared" si="29"/>
        <v>1.2135345221764975</v>
      </c>
      <c r="AS240" s="3">
        <v>651</v>
      </c>
      <c r="AT240" s="3">
        <v>0</v>
      </c>
      <c r="AU240" s="3">
        <v>62</v>
      </c>
      <c r="AV240" s="3">
        <v>14104</v>
      </c>
      <c r="AW240" s="3">
        <v>4279</v>
      </c>
      <c r="AX240" s="3">
        <f t="shared" si="30"/>
        <v>3.2960972189763962</v>
      </c>
      <c r="AY240" s="2">
        <v>0.28599999999999998</v>
      </c>
      <c r="AZ240" s="3"/>
      <c r="BA240" s="3"/>
      <c r="BB240" s="3"/>
      <c r="BC240" s="3"/>
      <c r="BI240" s="3"/>
      <c r="BM240" s="3"/>
      <c r="BN240" s="3"/>
      <c r="BO240" s="3"/>
      <c r="CE240" s="2"/>
    </row>
    <row r="241" spans="1:86" x14ac:dyDescent="0.3">
      <c r="A241" s="2" t="s">
        <v>324</v>
      </c>
      <c r="B241" s="2">
        <f t="shared" si="31"/>
        <v>11.849999999999998</v>
      </c>
      <c r="D241" s="2">
        <v>246.5</v>
      </c>
      <c r="E241" s="2">
        <v>7.14</v>
      </c>
      <c r="F241" s="2" t="s">
        <v>87</v>
      </c>
      <c r="G241" s="2">
        <v>1.8547000000000001E-2</v>
      </c>
      <c r="H241" s="2">
        <v>-1.1256E-2</v>
      </c>
      <c r="I241" s="2">
        <v>9.5080000000000008E-3</v>
      </c>
      <c r="J241" s="2">
        <v>9.6647999999999998E-2</v>
      </c>
      <c r="K241" s="3">
        <v>38849</v>
      </c>
      <c r="L241" s="2">
        <v>1.35</v>
      </c>
      <c r="M241" s="3">
        <v>22</v>
      </c>
      <c r="N241" s="3">
        <v>193</v>
      </c>
      <c r="O241" s="3">
        <v>17</v>
      </c>
      <c r="P241" s="3">
        <v>43</v>
      </c>
      <c r="Q241" s="3">
        <v>795</v>
      </c>
      <c r="R241" s="3">
        <v>290</v>
      </c>
      <c r="S241" s="3">
        <v>2078</v>
      </c>
      <c r="T241" s="3">
        <v>4373</v>
      </c>
      <c r="U241" s="3">
        <v>2634</v>
      </c>
      <c r="V241" s="3">
        <v>144</v>
      </c>
      <c r="W241" s="3">
        <v>529</v>
      </c>
      <c r="X241" s="3">
        <v>638</v>
      </c>
      <c r="Y241" s="3">
        <v>54620</v>
      </c>
      <c r="Z241" s="3">
        <v>252</v>
      </c>
      <c r="AA241" s="3">
        <v>13</v>
      </c>
      <c r="AB241" s="3">
        <v>80</v>
      </c>
      <c r="AC241" s="3">
        <v>244</v>
      </c>
      <c r="AD241" s="3">
        <v>38</v>
      </c>
      <c r="AE241" s="3">
        <v>0</v>
      </c>
      <c r="AF241" s="3">
        <v>307</v>
      </c>
      <c r="AG241" s="3">
        <v>368</v>
      </c>
      <c r="AH241" s="3">
        <v>2224</v>
      </c>
      <c r="AI241" s="3">
        <v>147</v>
      </c>
      <c r="AJ241" s="3">
        <v>838</v>
      </c>
      <c r="AK241" s="3">
        <v>0</v>
      </c>
      <c r="AL241" s="3">
        <v>72</v>
      </c>
      <c r="AM241" s="3">
        <v>18</v>
      </c>
      <c r="AN241" s="3">
        <v>148</v>
      </c>
      <c r="AO241" s="3">
        <v>564</v>
      </c>
      <c r="AP241" s="3">
        <v>1265</v>
      </c>
      <c r="AQ241" s="3">
        <v>159</v>
      </c>
      <c r="AR241" s="2">
        <f t="shared" si="29"/>
        <v>1.2675649663137631</v>
      </c>
      <c r="AS241" s="3">
        <v>532</v>
      </c>
      <c r="AT241" s="3">
        <v>11</v>
      </c>
      <c r="AU241" s="3">
        <v>20</v>
      </c>
      <c r="AV241" s="3">
        <v>13831</v>
      </c>
      <c r="AW241" s="3">
        <v>4234</v>
      </c>
      <c r="AX241" s="3">
        <f t="shared" si="30"/>
        <v>3.2666509211147852</v>
      </c>
      <c r="AY241" s="2">
        <v>0.28899999999999998</v>
      </c>
      <c r="AZ241" s="3"/>
      <c r="BA241" s="3"/>
      <c r="BB241" s="3"/>
      <c r="BC241" s="3"/>
      <c r="BI241" s="3"/>
      <c r="BM241" s="3"/>
      <c r="BN241" s="3"/>
      <c r="BO241" s="3"/>
      <c r="CE241" s="2"/>
    </row>
    <row r="242" spans="1:86" x14ac:dyDescent="0.3">
      <c r="A242" s="2" t="s">
        <v>325</v>
      </c>
      <c r="B242" s="2">
        <f t="shared" si="31"/>
        <v>11.899999999999999</v>
      </c>
      <c r="D242" s="2">
        <v>247</v>
      </c>
      <c r="E242" s="2">
        <v>7.13</v>
      </c>
      <c r="F242" s="2" t="s">
        <v>87</v>
      </c>
      <c r="G242" s="2">
        <v>1.8547000000000001E-2</v>
      </c>
      <c r="H242" s="2">
        <v>-1.1256E-2</v>
      </c>
      <c r="I242" s="2">
        <v>9.5080000000000008E-3</v>
      </c>
      <c r="J242" s="2">
        <v>9.6647999999999998E-2</v>
      </c>
      <c r="K242" s="3">
        <v>39224</v>
      </c>
      <c r="L242" s="2">
        <v>1.37</v>
      </c>
      <c r="M242" s="3">
        <v>37</v>
      </c>
      <c r="N242" s="3">
        <v>147</v>
      </c>
      <c r="O242" s="3">
        <v>0</v>
      </c>
      <c r="P242" s="3">
        <v>10</v>
      </c>
      <c r="Q242" s="3">
        <v>874</v>
      </c>
      <c r="R242" s="3">
        <v>253</v>
      </c>
      <c r="S242" s="3">
        <v>2092</v>
      </c>
      <c r="T242" s="3">
        <v>4490</v>
      </c>
      <c r="U242" s="3">
        <v>2407</v>
      </c>
      <c r="V242" s="3">
        <v>109</v>
      </c>
      <c r="W242" s="3">
        <v>521</v>
      </c>
      <c r="X242" s="3">
        <v>569</v>
      </c>
      <c r="Y242" s="3">
        <v>54577</v>
      </c>
      <c r="Z242" s="3">
        <v>342</v>
      </c>
      <c r="AA242" s="3">
        <v>23</v>
      </c>
      <c r="AB242" s="3">
        <v>56</v>
      </c>
      <c r="AC242" s="3">
        <v>299</v>
      </c>
      <c r="AD242" s="3">
        <v>46</v>
      </c>
      <c r="AE242" s="3">
        <v>15</v>
      </c>
      <c r="AF242" s="3">
        <v>370</v>
      </c>
      <c r="AG242" s="3">
        <v>434</v>
      </c>
      <c r="AH242" s="3">
        <v>2246</v>
      </c>
      <c r="AI242" s="3">
        <v>4</v>
      </c>
      <c r="AJ242" s="3">
        <v>841</v>
      </c>
      <c r="AK242" s="3">
        <v>68</v>
      </c>
      <c r="AL242" s="3">
        <v>89</v>
      </c>
      <c r="AM242" s="3">
        <v>61</v>
      </c>
      <c r="AN242" s="3">
        <v>154</v>
      </c>
      <c r="AO242" s="3">
        <v>680</v>
      </c>
      <c r="AP242" s="3">
        <v>1387</v>
      </c>
      <c r="AQ242" s="3">
        <v>134</v>
      </c>
      <c r="AR242" s="2">
        <f t="shared" si="29"/>
        <v>1.1505736137667304</v>
      </c>
      <c r="AS242" s="3">
        <v>341</v>
      </c>
      <c r="AT242" s="3">
        <v>4</v>
      </c>
      <c r="AU242" s="3">
        <v>24</v>
      </c>
      <c r="AV242" s="3">
        <v>14178</v>
      </c>
      <c r="AW242" s="3">
        <v>4055</v>
      </c>
      <c r="AX242" s="3">
        <f t="shared" si="30"/>
        <v>3.4964241676942045</v>
      </c>
      <c r="AY242" s="2">
        <v>0.28799999999999998</v>
      </c>
      <c r="AZ242" s="3"/>
      <c r="BA242" s="3"/>
      <c r="BB242" s="3"/>
      <c r="BC242" s="3"/>
      <c r="BI242" s="3"/>
      <c r="BM242" s="3"/>
      <c r="BN242" s="3"/>
      <c r="BO242" s="3"/>
      <c r="CE242" s="2"/>
    </row>
    <row r="243" spans="1:86" x14ac:dyDescent="0.3">
      <c r="A243" s="2" t="s">
        <v>326</v>
      </c>
      <c r="B243" s="2">
        <f t="shared" si="31"/>
        <v>11.95</v>
      </c>
      <c r="D243" s="2">
        <v>247.5</v>
      </c>
      <c r="E243" s="2">
        <v>7.11</v>
      </c>
      <c r="F243" s="2" t="s">
        <v>87</v>
      </c>
      <c r="G243" s="2">
        <v>1.8547000000000001E-2</v>
      </c>
      <c r="H243" s="2">
        <v>-1.1256E-2</v>
      </c>
      <c r="I243" s="2">
        <v>9.5080000000000008E-3</v>
      </c>
      <c r="J243" s="2">
        <v>9.6647999999999998E-2</v>
      </c>
      <c r="K243" s="3">
        <v>40607</v>
      </c>
      <c r="L243" s="2">
        <v>1.42</v>
      </c>
      <c r="M243" s="3">
        <v>16</v>
      </c>
      <c r="N243" s="3">
        <v>150</v>
      </c>
      <c r="O243" s="3">
        <v>0</v>
      </c>
      <c r="P243" s="3">
        <v>38</v>
      </c>
      <c r="Q243" s="3">
        <v>847</v>
      </c>
      <c r="R243" s="3">
        <v>294</v>
      </c>
      <c r="S243" s="3">
        <v>2260</v>
      </c>
      <c r="T243" s="3">
        <v>4235</v>
      </c>
      <c r="U243" s="3">
        <v>2602</v>
      </c>
      <c r="V243" s="3">
        <v>120</v>
      </c>
      <c r="W243" s="3">
        <v>643</v>
      </c>
      <c r="X243" s="3">
        <v>614</v>
      </c>
      <c r="Y243" s="3">
        <v>57527</v>
      </c>
      <c r="Z243" s="3">
        <v>130</v>
      </c>
      <c r="AA243" s="3">
        <v>50</v>
      </c>
      <c r="AB243" s="3">
        <v>61</v>
      </c>
      <c r="AC243" s="3">
        <v>276</v>
      </c>
      <c r="AD243" s="3">
        <v>80</v>
      </c>
      <c r="AE243" s="3">
        <v>0</v>
      </c>
      <c r="AF243" s="3">
        <v>304</v>
      </c>
      <c r="AG243" s="3">
        <v>522</v>
      </c>
      <c r="AH243" s="3">
        <v>2144</v>
      </c>
      <c r="AI243" s="3">
        <v>62</v>
      </c>
      <c r="AJ243" s="3">
        <v>929</v>
      </c>
      <c r="AK243" s="3">
        <v>57</v>
      </c>
      <c r="AL243" s="3">
        <v>110</v>
      </c>
      <c r="AM243" s="3">
        <v>12</v>
      </c>
      <c r="AN243" s="3">
        <v>106</v>
      </c>
      <c r="AO243" s="3">
        <v>663</v>
      </c>
      <c r="AP243" s="3">
        <v>1245</v>
      </c>
      <c r="AQ243" s="3">
        <v>190</v>
      </c>
      <c r="AR243" s="2">
        <f t="shared" si="29"/>
        <v>1.1513274336283186</v>
      </c>
      <c r="AS243" s="3">
        <v>616</v>
      </c>
      <c r="AT243" s="3">
        <v>0</v>
      </c>
      <c r="AU243" s="3">
        <v>107</v>
      </c>
      <c r="AV243" s="3">
        <v>13952</v>
      </c>
      <c r="AW243" s="3">
        <v>4233</v>
      </c>
      <c r="AX243" s="3">
        <f t="shared" si="30"/>
        <v>3.296007559650366</v>
      </c>
      <c r="AY243" s="2">
        <v>0.29799999999999999</v>
      </c>
      <c r="AZ243" s="3"/>
      <c r="BA243" s="3"/>
      <c r="BB243" s="3"/>
      <c r="BC243" s="3"/>
      <c r="BI243" s="3"/>
      <c r="BM243" s="3"/>
      <c r="BN243" s="3"/>
      <c r="BO243" s="3"/>
      <c r="CE243" s="2"/>
    </row>
    <row r="244" spans="1:86" x14ac:dyDescent="0.3">
      <c r="A244" s="2" t="s">
        <v>327</v>
      </c>
      <c r="B244" s="2">
        <f t="shared" si="31"/>
        <v>12</v>
      </c>
      <c r="C244" s="2">
        <f>AVERAGE(B244:B253)</f>
        <v>12.224999999999998</v>
      </c>
      <c r="D244" s="2">
        <v>248</v>
      </c>
      <c r="E244" s="2">
        <v>7.12</v>
      </c>
      <c r="F244" s="2" t="s">
        <v>87</v>
      </c>
      <c r="G244" s="2">
        <v>1.8547000000000001E-2</v>
      </c>
      <c r="H244" s="2">
        <v>-1.1256E-2</v>
      </c>
      <c r="I244" s="2">
        <v>9.5080000000000008E-3</v>
      </c>
      <c r="J244" s="2">
        <v>9.6647999999999998E-2</v>
      </c>
      <c r="K244" s="3">
        <v>39625</v>
      </c>
      <c r="L244" s="2">
        <v>1.4</v>
      </c>
      <c r="M244" s="3">
        <v>39</v>
      </c>
      <c r="N244" s="3">
        <v>169</v>
      </c>
      <c r="O244" s="3">
        <v>0</v>
      </c>
      <c r="P244" s="3">
        <v>58</v>
      </c>
      <c r="Q244" s="3">
        <v>793</v>
      </c>
      <c r="R244" s="3">
        <v>290</v>
      </c>
      <c r="S244" s="3">
        <v>2245</v>
      </c>
      <c r="T244" s="3">
        <v>4350</v>
      </c>
      <c r="U244" s="3">
        <v>2708</v>
      </c>
      <c r="V244" s="3">
        <v>124</v>
      </c>
      <c r="W244" s="3">
        <v>558</v>
      </c>
      <c r="X244" s="3">
        <v>638</v>
      </c>
      <c r="Y244" s="3">
        <v>55484</v>
      </c>
      <c r="Z244" s="3">
        <v>189</v>
      </c>
      <c r="AA244" s="3">
        <v>23</v>
      </c>
      <c r="AB244" s="3">
        <v>98</v>
      </c>
      <c r="AC244" s="3">
        <v>277</v>
      </c>
      <c r="AD244" s="3">
        <v>91</v>
      </c>
      <c r="AE244" s="3">
        <v>24</v>
      </c>
      <c r="AF244" s="3">
        <v>300</v>
      </c>
      <c r="AG244" s="3">
        <v>439</v>
      </c>
      <c r="AH244" s="3">
        <v>2175</v>
      </c>
      <c r="AI244" s="3">
        <v>92</v>
      </c>
      <c r="AJ244" s="3">
        <v>832</v>
      </c>
      <c r="AK244" s="3">
        <v>0</v>
      </c>
      <c r="AL244" s="3">
        <v>23</v>
      </c>
      <c r="AM244" s="3">
        <v>59</v>
      </c>
      <c r="AN244" s="3">
        <v>124</v>
      </c>
      <c r="AO244" s="3">
        <v>620</v>
      </c>
      <c r="AP244" s="3">
        <v>1298</v>
      </c>
      <c r="AQ244" s="3">
        <v>123</v>
      </c>
      <c r="AR244" s="2">
        <f t="shared" si="29"/>
        <v>1.2062360801781737</v>
      </c>
      <c r="AS244" s="3">
        <v>558</v>
      </c>
      <c r="AT244" s="3">
        <v>0</v>
      </c>
      <c r="AU244" s="3">
        <v>0</v>
      </c>
      <c r="AV244" s="3">
        <v>14100</v>
      </c>
      <c r="AW244" s="3">
        <v>4273</v>
      </c>
      <c r="AX244" s="3">
        <f t="shared" si="30"/>
        <v>3.2997893751462675</v>
      </c>
      <c r="AY244" s="2">
        <v>0.29499999999999998</v>
      </c>
      <c r="AZ244" s="3">
        <f t="shared" ref="AZ244:CC244" si="36">AVERAGE(M244:M253)</f>
        <v>32.700000000000003</v>
      </c>
      <c r="BA244" s="3">
        <f t="shared" si="36"/>
        <v>169.5</v>
      </c>
      <c r="BB244" s="3">
        <f t="shared" si="36"/>
        <v>0</v>
      </c>
      <c r="BC244" s="3">
        <f t="shared" si="36"/>
        <v>40.200000000000003</v>
      </c>
      <c r="BD244" s="3">
        <f t="shared" si="36"/>
        <v>799.3</v>
      </c>
      <c r="BE244" s="3">
        <f t="shared" si="36"/>
        <v>293.8</v>
      </c>
      <c r="BF244" s="3">
        <f t="shared" si="36"/>
        <v>2165.6999999999998</v>
      </c>
      <c r="BG244" s="3">
        <f t="shared" si="36"/>
        <v>4299.3999999999996</v>
      </c>
      <c r="BH244" s="3">
        <f t="shared" si="36"/>
        <v>2531.1999999999998</v>
      </c>
      <c r="BI244" s="3">
        <f t="shared" si="36"/>
        <v>112.4</v>
      </c>
      <c r="BJ244" s="3">
        <f t="shared" si="36"/>
        <v>540.1</v>
      </c>
      <c r="BK244" s="3">
        <f t="shared" si="36"/>
        <v>600.5</v>
      </c>
      <c r="BL244" s="3">
        <f t="shared" si="36"/>
        <v>55125.3</v>
      </c>
      <c r="BM244" s="3">
        <f t="shared" si="36"/>
        <v>179.6</v>
      </c>
      <c r="BN244" s="3">
        <f t="shared" si="36"/>
        <v>14.3</v>
      </c>
      <c r="BO244" s="3">
        <f t="shared" si="36"/>
        <v>66.400000000000006</v>
      </c>
      <c r="BP244" s="3">
        <f t="shared" si="36"/>
        <v>280.39999999999998</v>
      </c>
      <c r="BQ244" s="3">
        <f t="shared" si="36"/>
        <v>74.8</v>
      </c>
      <c r="BR244" s="3">
        <f t="shared" si="36"/>
        <v>21.3</v>
      </c>
      <c r="BS244" s="3">
        <f t="shared" si="36"/>
        <v>348.3</v>
      </c>
      <c r="BT244" s="3">
        <f t="shared" si="36"/>
        <v>443.4</v>
      </c>
      <c r="BU244" s="3">
        <f t="shared" si="36"/>
        <v>2183.6999999999998</v>
      </c>
      <c r="BV244" s="3">
        <f t="shared" si="36"/>
        <v>85.6</v>
      </c>
      <c r="BW244" s="3">
        <f t="shared" si="36"/>
        <v>792.9</v>
      </c>
      <c r="BX244" s="3">
        <f t="shared" si="36"/>
        <v>42.8</v>
      </c>
      <c r="BY244" s="3">
        <f t="shared" si="36"/>
        <v>65</v>
      </c>
      <c r="BZ244" s="3">
        <f t="shared" si="36"/>
        <v>44.2</v>
      </c>
      <c r="CA244" s="3">
        <f t="shared" si="36"/>
        <v>138.9</v>
      </c>
      <c r="CB244" s="3">
        <f t="shared" si="36"/>
        <v>654.1</v>
      </c>
      <c r="CC244" s="3">
        <f t="shared" si="36"/>
        <v>1330.3</v>
      </c>
      <c r="CD244" s="3">
        <f>AVERAGE(AQ244:AQ253)</f>
        <v>197</v>
      </c>
      <c r="CE244" s="2">
        <f>AVERAGE(AR244:AR253)</f>
        <v>1.17102038972996</v>
      </c>
      <c r="CF244" s="2">
        <f>AVERAGE(AV244:AV253)</f>
        <v>14044.8</v>
      </c>
      <c r="CG244" s="2">
        <f>AVERAGE(AW244:AW253)</f>
        <v>4231.8</v>
      </c>
      <c r="CH244" s="2">
        <f>AVERAGE(AX244:AX253)</f>
        <v>3.3206348500311194</v>
      </c>
    </row>
    <row r="245" spans="1:86" x14ac:dyDescent="0.3">
      <c r="A245" s="2" t="s">
        <v>328</v>
      </c>
      <c r="B245" s="2">
        <f t="shared" si="31"/>
        <v>12.05</v>
      </c>
      <c r="D245" s="2">
        <v>248.5</v>
      </c>
      <c r="E245" s="2">
        <v>7.14</v>
      </c>
      <c r="F245" s="2" t="s">
        <v>87</v>
      </c>
      <c r="G245" s="2">
        <v>1.8547000000000001E-2</v>
      </c>
      <c r="H245" s="2">
        <v>-1.1256E-2</v>
      </c>
      <c r="I245" s="2">
        <v>9.5080000000000008E-3</v>
      </c>
      <c r="J245" s="2">
        <v>9.6647999999999998E-2</v>
      </c>
      <c r="K245" s="3">
        <v>39065</v>
      </c>
      <c r="L245" s="2">
        <v>1.51</v>
      </c>
      <c r="M245" s="3">
        <v>35</v>
      </c>
      <c r="N245" s="3">
        <v>156</v>
      </c>
      <c r="O245" s="3">
        <v>0</v>
      </c>
      <c r="P245" s="3">
        <v>28</v>
      </c>
      <c r="Q245" s="3">
        <v>721</v>
      </c>
      <c r="R245" s="3">
        <v>327</v>
      </c>
      <c r="S245" s="3">
        <v>2078</v>
      </c>
      <c r="T245" s="3">
        <v>4201</v>
      </c>
      <c r="U245" s="3">
        <v>2513</v>
      </c>
      <c r="V245" s="3">
        <v>134</v>
      </c>
      <c r="W245" s="3">
        <v>518</v>
      </c>
      <c r="X245" s="3">
        <v>626</v>
      </c>
      <c r="Y245" s="3">
        <v>55563</v>
      </c>
      <c r="Z245" s="3">
        <v>92</v>
      </c>
      <c r="AA245" s="3">
        <v>23</v>
      </c>
      <c r="AB245" s="3">
        <v>55</v>
      </c>
      <c r="AC245" s="3">
        <v>274</v>
      </c>
      <c r="AD245" s="3">
        <v>72</v>
      </c>
      <c r="AE245" s="3">
        <v>32</v>
      </c>
      <c r="AF245" s="3">
        <v>357</v>
      </c>
      <c r="AG245" s="3">
        <v>352</v>
      </c>
      <c r="AH245" s="3">
        <v>2109</v>
      </c>
      <c r="AI245" s="3">
        <v>72</v>
      </c>
      <c r="AJ245" s="3">
        <v>724</v>
      </c>
      <c r="AK245" s="3">
        <v>48</v>
      </c>
      <c r="AL245" s="3">
        <v>37</v>
      </c>
      <c r="AM245" s="3">
        <v>20</v>
      </c>
      <c r="AN245" s="3">
        <v>178</v>
      </c>
      <c r="AO245" s="3">
        <v>698</v>
      </c>
      <c r="AP245" s="3">
        <v>1325</v>
      </c>
      <c r="AQ245" s="3">
        <v>161</v>
      </c>
      <c r="AR245" s="2">
        <f t="shared" si="29"/>
        <v>1.2093358999037536</v>
      </c>
      <c r="AS245" s="3">
        <v>638</v>
      </c>
      <c r="AT245" s="3">
        <v>0</v>
      </c>
      <c r="AU245" s="3">
        <v>0</v>
      </c>
      <c r="AV245" s="3">
        <v>13860</v>
      </c>
      <c r="AW245" s="3">
        <v>4184</v>
      </c>
      <c r="AX245" s="3">
        <f t="shared" si="30"/>
        <v>3.3126195028680687</v>
      </c>
      <c r="AY245" s="2">
        <v>0.29199999999999998</v>
      </c>
      <c r="AZ245" s="3"/>
      <c r="BA245" s="3"/>
      <c r="BB245" s="3"/>
      <c r="BC245" s="3"/>
      <c r="BI245" s="3"/>
      <c r="BM245" s="3"/>
      <c r="BN245" s="3"/>
      <c r="BO245" s="3"/>
      <c r="CE245" s="2"/>
    </row>
    <row r="246" spans="1:86" x14ac:dyDescent="0.3">
      <c r="A246" s="2" t="s">
        <v>329</v>
      </c>
      <c r="B246" s="2">
        <f t="shared" si="31"/>
        <v>12.099999999999998</v>
      </c>
      <c r="D246" s="2">
        <v>249</v>
      </c>
      <c r="E246" s="2">
        <v>7.14</v>
      </c>
      <c r="F246" s="2" t="s">
        <v>87</v>
      </c>
      <c r="G246" s="2">
        <v>1.8547000000000001E-2</v>
      </c>
      <c r="H246" s="2">
        <v>-1.1256E-2</v>
      </c>
      <c r="I246" s="2">
        <v>9.5080000000000008E-3</v>
      </c>
      <c r="J246" s="2">
        <v>9.6647999999999998E-2</v>
      </c>
      <c r="K246" s="3">
        <v>39742</v>
      </c>
      <c r="L246" s="2">
        <v>1.28</v>
      </c>
      <c r="M246" s="3">
        <v>43</v>
      </c>
      <c r="N246" s="3">
        <v>149</v>
      </c>
      <c r="O246" s="3">
        <v>0</v>
      </c>
      <c r="P246" s="3">
        <v>38</v>
      </c>
      <c r="Q246" s="3">
        <v>748</v>
      </c>
      <c r="R246" s="3">
        <v>274</v>
      </c>
      <c r="S246" s="3">
        <v>2116</v>
      </c>
      <c r="T246" s="3">
        <v>4582</v>
      </c>
      <c r="U246" s="3">
        <v>2567</v>
      </c>
      <c r="V246" s="3">
        <v>101</v>
      </c>
      <c r="W246" s="3">
        <v>531</v>
      </c>
      <c r="X246" s="3">
        <v>584</v>
      </c>
      <c r="Y246" s="3">
        <v>55874</v>
      </c>
      <c r="Z246" s="3">
        <v>139</v>
      </c>
      <c r="AA246" s="3">
        <v>34</v>
      </c>
      <c r="AB246" s="3">
        <v>84</v>
      </c>
      <c r="AC246" s="3">
        <v>252</v>
      </c>
      <c r="AD246" s="3">
        <v>51</v>
      </c>
      <c r="AE246" s="3">
        <v>0</v>
      </c>
      <c r="AF246" s="3">
        <v>359</v>
      </c>
      <c r="AG246" s="3">
        <v>471</v>
      </c>
      <c r="AH246" s="3">
        <v>2126</v>
      </c>
      <c r="AI246" s="3">
        <v>85</v>
      </c>
      <c r="AJ246" s="3">
        <v>912</v>
      </c>
      <c r="AK246" s="3">
        <v>100</v>
      </c>
      <c r="AL246" s="3">
        <v>66</v>
      </c>
      <c r="AM246" s="3">
        <v>29</v>
      </c>
      <c r="AN246" s="3">
        <v>118</v>
      </c>
      <c r="AO246" s="3">
        <v>600</v>
      </c>
      <c r="AP246" s="3">
        <v>1373</v>
      </c>
      <c r="AQ246" s="3">
        <v>223</v>
      </c>
      <c r="AR246" s="2">
        <f t="shared" si="29"/>
        <v>1.2131379962192816</v>
      </c>
      <c r="AS246" s="3">
        <v>458</v>
      </c>
      <c r="AT246" s="3">
        <v>0</v>
      </c>
      <c r="AU246" s="3">
        <v>19</v>
      </c>
      <c r="AV246" s="3">
        <v>14179</v>
      </c>
      <c r="AW246" s="3">
        <v>4231</v>
      </c>
      <c r="AX246" s="3">
        <f t="shared" si="30"/>
        <v>3.3512172063342001</v>
      </c>
      <c r="AY246" s="2">
        <v>0.29699999999999999</v>
      </c>
      <c r="AZ246" s="3"/>
      <c r="BA246" s="3"/>
      <c r="BB246" s="3"/>
      <c r="BC246" s="3"/>
      <c r="BI246" s="3"/>
      <c r="BM246" s="3"/>
      <c r="BN246" s="3"/>
      <c r="BO246" s="3"/>
      <c r="CE246" s="2"/>
    </row>
    <row r="247" spans="1:86" x14ac:dyDescent="0.3">
      <c r="A247" s="2" t="s">
        <v>330</v>
      </c>
      <c r="B247" s="2">
        <f t="shared" si="31"/>
        <v>12.149999999999999</v>
      </c>
      <c r="D247" s="2">
        <v>249.5</v>
      </c>
      <c r="E247" s="2">
        <v>7.14</v>
      </c>
      <c r="F247" s="2" t="s">
        <v>87</v>
      </c>
      <c r="G247" s="2">
        <v>1.8547000000000001E-2</v>
      </c>
      <c r="H247" s="2">
        <v>-1.1256E-2</v>
      </c>
      <c r="I247" s="2">
        <v>9.5080000000000008E-3</v>
      </c>
      <c r="J247" s="2">
        <v>9.6647999999999998E-2</v>
      </c>
      <c r="K247" s="3">
        <v>38950</v>
      </c>
      <c r="L247" s="2">
        <v>1.56</v>
      </c>
      <c r="M247" s="3">
        <v>19</v>
      </c>
      <c r="N247" s="3">
        <v>171</v>
      </c>
      <c r="O247" s="3">
        <v>0</v>
      </c>
      <c r="P247" s="3">
        <v>23</v>
      </c>
      <c r="Q247" s="3">
        <v>767</v>
      </c>
      <c r="R247" s="3">
        <v>276</v>
      </c>
      <c r="S247" s="3">
        <v>2160</v>
      </c>
      <c r="T247" s="3">
        <v>4182</v>
      </c>
      <c r="U247" s="3">
        <v>2395</v>
      </c>
      <c r="V247" s="3">
        <v>171</v>
      </c>
      <c r="W247" s="3">
        <v>562</v>
      </c>
      <c r="X247" s="3">
        <v>587</v>
      </c>
      <c r="Y247" s="3">
        <v>53387</v>
      </c>
      <c r="Z247" s="3">
        <v>208</v>
      </c>
      <c r="AA247" s="3">
        <v>0</v>
      </c>
      <c r="AB247" s="3">
        <v>58</v>
      </c>
      <c r="AC247" s="3">
        <v>261</v>
      </c>
      <c r="AD247" s="3">
        <v>125</v>
      </c>
      <c r="AE247" s="3">
        <v>15</v>
      </c>
      <c r="AF247" s="3">
        <v>307</v>
      </c>
      <c r="AG247" s="3">
        <v>429</v>
      </c>
      <c r="AH247" s="3">
        <v>2141</v>
      </c>
      <c r="AI247" s="3">
        <v>101</v>
      </c>
      <c r="AJ247" s="3">
        <v>799</v>
      </c>
      <c r="AK247" s="3">
        <v>0</v>
      </c>
      <c r="AL247" s="3">
        <v>74</v>
      </c>
      <c r="AM247" s="3">
        <v>33</v>
      </c>
      <c r="AN247" s="3">
        <v>171</v>
      </c>
      <c r="AO247" s="3">
        <v>692</v>
      </c>
      <c r="AP247" s="3">
        <v>1362</v>
      </c>
      <c r="AQ247" s="3">
        <v>295</v>
      </c>
      <c r="AR247" s="2">
        <f t="shared" si="29"/>
        <v>1.1087962962962963</v>
      </c>
      <c r="AS247" s="3">
        <v>490</v>
      </c>
      <c r="AT247" s="3">
        <v>5</v>
      </c>
      <c r="AU247" s="3">
        <v>128</v>
      </c>
      <c r="AV247" s="3">
        <v>14190</v>
      </c>
      <c r="AW247" s="3">
        <v>4370</v>
      </c>
      <c r="AX247" s="3">
        <f t="shared" si="30"/>
        <v>3.2471395881006866</v>
      </c>
      <c r="AY247" s="2">
        <v>0.29499999999999998</v>
      </c>
      <c r="AZ247" s="3"/>
      <c r="BA247" s="3"/>
      <c r="BB247" s="3"/>
      <c r="BC247" s="3"/>
      <c r="BI247" s="3"/>
      <c r="BM247" s="3"/>
      <c r="BN247" s="3"/>
      <c r="BO247" s="3"/>
      <c r="CE247" s="2"/>
    </row>
    <row r="248" spans="1:86" x14ac:dyDescent="0.3">
      <c r="A248" s="2" t="s">
        <v>331</v>
      </c>
      <c r="B248" s="2">
        <f t="shared" si="31"/>
        <v>12.2</v>
      </c>
      <c r="D248" s="2">
        <v>250</v>
      </c>
      <c r="E248" s="2">
        <v>7.15</v>
      </c>
      <c r="F248" s="2" t="s">
        <v>87</v>
      </c>
      <c r="G248" s="2">
        <v>1.8547000000000001E-2</v>
      </c>
      <c r="H248" s="2">
        <v>-1.1256E-2</v>
      </c>
      <c r="I248" s="2">
        <v>9.5080000000000008E-3</v>
      </c>
      <c r="J248" s="2">
        <v>9.6647999999999998E-2</v>
      </c>
      <c r="K248" s="3">
        <v>38822</v>
      </c>
      <c r="L248" s="2">
        <v>1.37</v>
      </c>
      <c r="M248" s="3">
        <v>26</v>
      </c>
      <c r="N248" s="3">
        <v>196</v>
      </c>
      <c r="O248" s="3">
        <v>0</v>
      </c>
      <c r="P248" s="3">
        <v>28</v>
      </c>
      <c r="Q248" s="3">
        <v>764</v>
      </c>
      <c r="R248" s="3">
        <v>298</v>
      </c>
      <c r="S248" s="3">
        <v>2281</v>
      </c>
      <c r="T248" s="3">
        <v>4269</v>
      </c>
      <c r="U248" s="3">
        <v>2572</v>
      </c>
      <c r="V248" s="3">
        <v>89</v>
      </c>
      <c r="W248" s="3">
        <v>447</v>
      </c>
      <c r="X248" s="3">
        <v>624</v>
      </c>
      <c r="Y248" s="3">
        <v>55431</v>
      </c>
      <c r="Z248" s="3">
        <v>167</v>
      </c>
      <c r="AA248" s="3">
        <v>0</v>
      </c>
      <c r="AB248" s="3">
        <v>92</v>
      </c>
      <c r="AC248" s="3">
        <v>280</v>
      </c>
      <c r="AD248" s="3">
        <v>67</v>
      </c>
      <c r="AE248" s="3">
        <v>0</v>
      </c>
      <c r="AF248" s="3">
        <v>358</v>
      </c>
      <c r="AG248" s="3">
        <v>502</v>
      </c>
      <c r="AH248" s="3">
        <v>2093</v>
      </c>
      <c r="AI248" s="3">
        <v>30</v>
      </c>
      <c r="AJ248" s="3">
        <v>795</v>
      </c>
      <c r="AK248" s="3">
        <v>0</v>
      </c>
      <c r="AL248" s="3">
        <v>96</v>
      </c>
      <c r="AM248" s="3">
        <v>77</v>
      </c>
      <c r="AN248" s="3">
        <v>131</v>
      </c>
      <c r="AO248" s="3">
        <v>565</v>
      </c>
      <c r="AP248" s="3">
        <v>1297</v>
      </c>
      <c r="AQ248" s="3">
        <v>211</v>
      </c>
      <c r="AR248" s="2">
        <f t="shared" si="29"/>
        <v>1.1275756247259974</v>
      </c>
      <c r="AS248" s="3">
        <v>607</v>
      </c>
      <c r="AT248" s="3">
        <v>0</v>
      </c>
      <c r="AU248" s="3">
        <v>72</v>
      </c>
      <c r="AV248" s="3">
        <v>13896</v>
      </c>
      <c r="AW248" s="3">
        <v>4093</v>
      </c>
      <c r="AX248" s="3">
        <f t="shared" si="30"/>
        <v>3.3950647446860494</v>
      </c>
      <c r="AY248" s="2">
        <v>0.28599999999999998</v>
      </c>
      <c r="AZ248" s="3"/>
      <c r="BA248" s="3"/>
      <c r="BB248" s="3"/>
      <c r="BC248" s="3"/>
      <c r="BI248" s="3"/>
      <c r="BM248" s="3"/>
      <c r="BN248" s="3"/>
      <c r="BO248" s="3"/>
      <c r="CE248" s="2"/>
    </row>
    <row r="249" spans="1:86" x14ac:dyDescent="0.3">
      <c r="A249" s="2" t="s">
        <v>332</v>
      </c>
      <c r="B249" s="2">
        <f t="shared" si="31"/>
        <v>12.25</v>
      </c>
      <c r="D249" s="2">
        <v>250.5</v>
      </c>
      <c r="E249" s="2">
        <v>7.15</v>
      </c>
      <c r="F249" s="2" t="s">
        <v>87</v>
      </c>
      <c r="G249" s="2">
        <v>1.8547000000000001E-2</v>
      </c>
      <c r="H249" s="2">
        <v>-1.1256E-2</v>
      </c>
      <c r="I249" s="2">
        <v>9.5080000000000008E-3</v>
      </c>
      <c r="J249" s="2">
        <v>9.6647999999999998E-2</v>
      </c>
      <c r="K249" s="3">
        <v>38896</v>
      </c>
      <c r="L249" s="2">
        <v>1.43</v>
      </c>
      <c r="M249" s="3">
        <v>36</v>
      </c>
      <c r="N249" s="3">
        <v>183</v>
      </c>
      <c r="O249" s="3">
        <v>0</v>
      </c>
      <c r="P249" s="3">
        <v>53</v>
      </c>
      <c r="Q249" s="3">
        <v>767</v>
      </c>
      <c r="R249" s="3">
        <v>287</v>
      </c>
      <c r="S249" s="3">
        <v>2219</v>
      </c>
      <c r="T249" s="3">
        <v>4583</v>
      </c>
      <c r="U249" s="3">
        <v>2687</v>
      </c>
      <c r="V249" s="3">
        <v>47</v>
      </c>
      <c r="W249" s="3">
        <v>563</v>
      </c>
      <c r="X249" s="3">
        <v>584</v>
      </c>
      <c r="Y249" s="3">
        <v>55457</v>
      </c>
      <c r="Z249" s="3">
        <v>130</v>
      </c>
      <c r="AA249" s="3">
        <v>21</v>
      </c>
      <c r="AB249" s="3">
        <v>0</v>
      </c>
      <c r="AC249" s="3">
        <v>315</v>
      </c>
      <c r="AD249" s="3">
        <v>58</v>
      </c>
      <c r="AE249" s="3">
        <v>79</v>
      </c>
      <c r="AF249" s="3">
        <v>339</v>
      </c>
      <c r="AG249" s="3">
        <v>371</v>
      </c>
      <c r="AH249" s="3">
        <v>2074</v>
      </c>
      <c r="AI249" s="3">
        <v>96</v>
      </c>
      <c r="AJ249" s="3">
        <v>744</v>
      </c>
      <c r="AK249" s="3">
        <v>9</v>
      </c>
      <c r="AL249" s="3">
        <v>100</v>
      </c>
      <c r="AM249" s="3">
        <v>37</v>
      </c>
      <c r="AN249" s="3">
        <v>118</v>
      </c>
      <c r="AO249" s="3">
        <v>665</v>
      </c>
      <c r="AP249" s="3">
        <v>1284</v>
      </c>
      <c r="AQ249" s="3">
        <v>214</v>
      </c>
      <c r="AR249" s="2">
        <f t="shared" si="29"/>
        <v>1.2109058134294728</v>
      </c>
      <c r="AS249" s="3">
        <v>548</v>
      </c>
      <c r="AT249" s="3">
        <v>0</v>
      </c>
      <c r="AU249" s="3">
        <v>70</v>
      </c>
      <c r="AV249" s="3">
        <v>13934</v>
      </c>
      <c r="AW249" s="3">
        <v>4298</v>
      </c>
      <c r="AX249" s="3">
        <f t="shared" si="30"/>
        <v>3.2419730107026523</v>
      </c>
      <c r="AY249" s="2">
        <v>0.28499999999999998</v>
      </c>
      <c r="AZ249" s="3"/>
      <c r="BA249" s="3"/>
      <c r="BB249" s="3"/>
      <c r="BC249" s="3"/>
      <c r="BI249" s="3"/>
      <c r="BM249" s="3"/>
      <c r="BN249" s="3"/>
      <c r="BO249" s="3"/>
      <c r="CE249" s="2"/>
    </row>
    <row r="250" spans="1:86" x14ac:dyDescent="0.3">
      <c r="A250" s="2" t="s">
        <v>333</v>
      </c>
      <c r="B250" s="2">
        <f t="shared" si="31"/>
        <v>12.3</v>
      </c>
      <c r="D250" s="2">
        <v>251</v>
      </c>
      <c r="E250" s="2">
        <v>7.14</v>
      </c>
      <c r="F250" s="2" t="s">
        <v>87</v>
      </c>
      <c r="G250" s="2">
        <v>1.8547000000000001E-2</v>
      </c>
      <c r="H250" s="2">
        <v>-1.1256E-2</v>
      </c>
      <c r="I250" s="2">
        <v>9.5080000000000008E-3</v>
      </c>
      <c r="J250" s="2">
        <v>9.6647999999999998E-2</v>
      </c>
      <c r="K250" s="3">
        <v>39420</v>
      </c>
      <c r="L250" s="2">
        <v>1.31</v>
      </c>
      <c r="M250" s="3">
        <v>35</v>
      </c>
      <c r="N250" s="3">
        <v>193</v>
      </c>
      <c r="O250" s="3">
        <v>0</v>
      </c>
      <c r="P250" s="3">
        <v>43</v>
      </c>
      <c r="Q250" s="3">
        <v>817</v>
      </c>
      <c r="R250" s="3">
        <v>319</v>
      </c>
      <c r="S250" s="3">
        <v>2315</v>
      </c>
      <c r="T250" s="3">
        <v>4382</v>
      </c>
      <c r="U250" s="3">
        <v>2551</v>
      </c>
      <c r="V250" s="3">
        <v>103</v>
      </c>
      <c r="W250" s="3">
        <v>507</v>
      </c>
      <c r="X250" s="3">
        <v>658</v>
      </c>
      <c r="Y250" s="3">
        <v>56044</v>
      </c>
      <c r="Z250" s="3">
        <v>296</v>
      </c>
      <c r="AA250" s="3">
        <v>10</v>
      </c>
      <c r="AB250" s="3">
        <v>59</v>
      </c>
      <c r="AC250" s="3">
        <v>318</v>
      </c>
      <c r="AD250" s="3">
        <v>97</v>
      </c>
      <c r="AE250" s="3">
        <v>13</v>
      </c>
      <c r="AF250" s="3">
        <v>381</v>
      </c>
      <c r="AG250" s="3">
        <v>502</v>
      </c>
      <c r="AH250" s="3">
        <v>2198</v>
      </c>
      <c r="AI250" s="3">
        <v>65</v>
      </c>
      <c r="AJ250" s="3">
        <v>806</v>
      </c>
      <c r="AK250" s="3">
        <v>0</v>
      </c>
      <c r="AL250" s="3">
        <v>39</v>
      </c>
      <c r="AM250" s="3">
        <v>48</v>
      </c>
      <c r="AN250" s="3">
        <v>153</v>
      </c>
      <c r="AO250" s="3">
        <v>633</v>
      </c>
      <c r="AP250" s="3">
        <v>1357</v>
      </c>
      <c r="AQ250" s="3">
        <v>169</v>
      </c>
      <c r="AR250" s="2">
        <f t="shared" si="29"/>
        <v>1.1019438444924405</v>
      </c>
      <c r="AS250" s="3">
        <v>419</v>
      </c>
      <c r="AT250" s="3">
        <v>12</v>
      </c>
      <c r="AU250" s="3">
        <v>68</v>
      </c>
      <c r="AV250" s="3">
        <v>14043</v>
      </c>
      <c r="AW250" s="3">
        <v>4185</v>
      </c>
      <c r="AX250" s="3">
        <f t="shared" si="30"/>
        <v>3.3555555555555556</v>
      </c>
      <c r="AY250" s="2">
        <v>0.28799999999999998</v>
      </c>
      <c r="AZ250" s="3"/>
      <c r="BA250" s="3"/>
      <c r="BB250" s="3"/>
      <c r="BC250" s="3"/>
      <c r="BI250" s="3"/>
      <c r="BM250" s="3"/>
      <c r="BN250" s="3"/>
      <c r="BO250" s="3"/>
      <c r="CE250" s="2"/>
    </row>
    <row r="251" spans="1:86" x14ac:dyDescent="0.3">
      <c r="A251" s="2" t="s">
        <v>334</v>
      </c>
      <c r="B251" s="2">
        <f t="shared" si="31"/>
        <v>12.349999999999998</v>
      </c>
      <c r="D251" s="2">
        <v>251.5</v>
      </c>
      <c r="E251" s="2">
        <v>7.13</v>
      </c>
      <c r="F251" s="2" t="s">
        <v>87</v>
      </c>
      <c r="G251" s="2">
        <v>1.8547000000000001E-2</v>
      </c>
      <c r="H251" s="2">
        <v>-1.1256E-2</v>
      </c>
      <c r="I251" s="2">
        <v>9.5080000000000008E-3</v>
      </c>
      <c r="J251" s="2">
        <v>9.6647999999999998E-2</v>
      </c>
      <c r="K251" s="3">
        <v>39442</v>
      </c>
      <c r="L251" s="2">
        <v>1.56</v>
      </c>
      <c r="M251" s="3">
        <v>17</v>
      </c>
      <c r="N251" s="3">
        <v>163</v>
      </c>
      <c r="O251" s="3">
        <v>0</v>
      </c>
      <c r="P251" s="3">
        <v>20</v>
      </c>
      <c r="Q251" s="3">
        <v>833</v>
      </c>
      <c r="R251" s="3">
        <v>280</v>
      </c>
      <c r="S251" s="3">
        <v>2225</v>
      </c>
      <c r="T251" s="3">
        <v>4123</v>
      </c>
      <c r="U251" s="3">
        <v>2478</v>
      </c>
      <c r="V251" s="3">
        <v>74</v>
      </c>
      <c r="W251" s="3">
        <v>561</v>
      </c>
      <c r="X251" s="3">
        <v>565</v>
      </c>
      <c r="Y251" s="3">
        <v>55852</v>
      </c>
      <c r="Z251" s="3">
        <v>145</v>
      </c>
      <c r="AA251" s="3">
        <v>0</v>
      </c>
      <c r="AB251" s="3">
        <v>47</v>
      </c>
      <c r="AC251" s="3">
        <v>288</v>
      </c>
      <c r="AD251" s="3">
        <v>32</v>
      </c>
      <c r="AE251" s="3">
        <v>8</v>
      </c>
      <c r="AF251" s="3">
        <v>369</v>
      </c>
      <c r="AG251" s="3">
        <v>416</v>
      </c>
      <c r="AH251" s="3">
        <v>2142</v>
      </c>
      <c r="AI251" s="3">
        <v>127</v>
      </c>
      <c r="AJ251" s="3">
        <v>802</v>
      </c>
      <c r="AK251" s="3">
        <v>271</v>
      </c>
      <c r="AL251" s="3">
        <v>81</v>
      </c>
      <c r="AM251" s="3">
        <v>23</v>
      </c>
      <c r="AN251" s="3">
        <v>152</v>
      </c>
      <c r="AO251" s="3">
        <v>686</v>
      </c>
      <c r="AP251" s="3">
        <v>1338</v>
      </c>
      <c r="AQ251" s="3">
        <v>152</v>
      </c>
      <c r="AR251" s="2">
        <f t="shared" si="29"/>
        <v>1.1137078651685393</v>
      </c>
      <c r="AS251" s="3">
        <v>560</v>
      </c>
      <c r="AT251" s="3">
        <v>0</v>
      </c>
      <c r="AU251" s="3">
        <v>68</v>
      </c>
      <c r="AV251" s="3">
        <v>13610</v>
      </c>
      <c r="AW251" s="3">
        <v>4300</v>
      </c>
      <c r="AX251" s="3">
        <f t="shared" si="30"/>
        <v>3.1651162790697676</v>
      </c>
      <c r="AY251" s="2">
        <v>0.28999999999999998</v>
      </c>
      <c r="AZ251" s="3"/>
      <c r="BA251" s="3"/>
      <c r="BB251" s="3"/>
      <c r="BC251" s="3"/>
      <c r="BI251" s="3"/>
      <c r="BM251" s="3"/>
      <c r="BN251" s="3"/>
      <c r="BO251" s="3"/>
      <c r="CE251" s="2"/>
    </row>
    <row r="252" spans="1:86" x14ac:dyDescent="0.3">
      <c r="A252" s="2" t="s">
        <v>335</v>
      </c>
      <c r="B252" s="2">
        <f t="shared" si="31"/>
        <v>12.399999999999999</v>
      </c>
      <c r="D252" s="2">
        <v>252</v>
      </c>
      <c r="E252" s="2">
        <v>7.13</v>
      </c>
      <c r="F252" s="2" t="s">
        <v>87</v>
      </c>
      <c r="G252" s="2">
        <v>1.8547000000000001E-2</v>
      </c>
      <c r="H252" s="2">
        <v>-1.1256E-2</v>
      </c>
      <c r="I252" s="2">
        <v>9.5080000000000008E-3</v>
      </c>
      <c r="J252" s="2">
        <v>9.6647999999999998E-2</v>
      </c>
      <c r="K252" s="3">
        <v>38716</v>
      </c>
      <c r="L252" s="2">
        <v>1.48</v>
      </c>
      <c r="M252" s="3">
        <v>51</v>
      </c>
      <c r="N252" s="3">
        <v>180</v>
      </c>
      <c r="O252" s="3">
        <v>0</v>
      </c>
      <c r="P252" s="3">
        <v>55</v>
      </c>
      <c r="Q252" s="3">
        <v>865</v>
      </c>
      <c r="R252" s="3">
        <v>275</v>
      </c>
      <c r="S252" s="3">
        <v>1918</v>
      </c>
      <c r="T252" s="3">
        <v>3945</v>
      </c>
      <c r="U252" s="3">
        <v>2508</v>
      </c>
      <c r="V252" s="3">
        <v>113</v>
      </c>
      <c r="W252" s="3">
        <v>607</v>
      </c>
      <c r="X252" s="3">
        <v>546</v>
      </c>
      <c r="Y252" s="3">
        <v>53023</v>
      </c>
      <c r="Z252" s="3">
        <v>217</v>
      </c>
      <c r="AA252" s="3">
        <v>32</v>
      </c>
      <c r="AB252" s="3">
        <v>86</v>
      </c>
      <c r="AC252" s="3">
        <v>212</v>
      </c>
      <c r="AD252" s="3">
        <v>72</v>
      </c>
      <c r="AE252" s="3">
        <v>0</v>
      </c>
      <c r="AF252" s="3">
        <v>354</v>
      </c>
      <c r="AG252" s="3">
        <v>472</v>
      </c>
      <c r="AH252" s="3">
        <v>2390</v>
      </c>
      <c r="AI252" s="3">
        <v>104</v>
      </c>
      <c r="AJ252" s="3">
        <v>767</v>
      </c>
      <c r="AK252" s="3">
        <v>0</v>
      </c>
      <c r="AL252" s="3">
        <v>46</v>
      </c>
      <c r="AM252" s="3">
        <v>50</v>
      </c>
      <c r="AN252" s="3">
        <v>117</v>
      </c>
      <c r="AO252" s="3">
        <v>693</v>
      </c>
      <c r="AP252" s="3">
        <v>1308</v>
      </c>
      <c r="AQ252" s="3">
        <v>179</v>
      </c>
      <c r="AR252" s="2">
        <f t="shared" si="29"/>
        <v>1.3076120959332638</v>
      </c>
      <c r="AS252" s="3">
        <v>517</v>
      </c>
      <c r="AT252" s="3">
        <v>4</v>
      </c>
      <c r="AU252" s="3">
        <v>0</v>
      </c>
      <c r="AV252" s="3">
        <v>14359</v>
      </c>
      <c r="AW252" s="3">
        <v>4330</v>
      </c>
      <c r="AX252" s="3">
        <f t="shared" si="30"/>
        <v>3.3161662817551965</v>
      </c>
      <c r="AY252" s="2">
        <v>0.28899999999999998</v>
      </c>
      <c r="AZ252" s="3"/>
      <c r="BA252" s="3"/>
      <c r="BB252" s="3"/>
      <c r="BC252" s="3"/>
      <c r="BI252" s="3"/>
      <c r="BM252" s="3"/>
      <c r="BN252" s="3"/>
      <c r="BO252" s="3"/>
      <c r="CE252" s="2"/>
    </row>
    <row r="253" spans="1:86" x14ac:dyDescent="0.3">
      <c r="A253" s="2" t="s">
        <v>336</v>
      </c>
      <c r="B253" s="2">
        <f t="shared" si="31"/>
        <v>12.45</v>
      </c>
      <c r="D253" s="2">
        <v>252.5</v>
      </c>
      <c r="E253" s="2">
        <v>7.13</v>
      </c>
      <c r="F253" s="2" t="s">
        <v>87</v>
      </c>
      <c r="G253" s="2">
        <v>1.8547000000000001E-2</v>
      </c>
      <c r="H253" s="2">
        <v>-1.1256E-2</v>
      </c>
      <c r="I253" s="2">
        <v>9.5080000000000008E-3</v>
      </c>
      <c r="J253" s="2">
        <v>9.6647999999999998E-2</v>
      </c>
      <c r="K253" s="3">
        <v>39308</v>
      </c>
      <c r="L253" s="2">
        <v>1.56</v>
      </c>
      <c r="M253" s="3">
        <v>26</v>
      </c>
      <c r="N253" s="3">
        <v>135</v>
      </c>
      <c r="O253" s="3">
        <v>0</v>
      </c>
      <c r="P253" s="3">
        <v>56</v>
      </c>
      <c r="Q253" s="3">
        <v>918</v>
      </c>
      <c r="R253" s="3">
        <v>312</v>
      </c>
      <c r="S253" s="3">
        <v>2100</v>
      </c>
      <c r="T253" s="3">
        <v>4377</v>
      </c>
      <c r="U253" s="3">
        <v>2333</v>
      </c>
      <c r="V253" s="3">
        <v>168</v>
      </c>
      <c r="W253" s="3">
        <v>547</v>
      </c>
      <c r="X253" s="3">
        <v>593</v>
      </c>
      <c r="Y253" s="3">
        <v>55138</v>
      </c>
      <c r="Z253" s="3">
        <v>213</v>
      </c>
      <c r="AA253" s="3">
        <v>0</v>
      </c>
      <c r="AB253" s="3">
        <v>85</v>
      </c>
      <c r="AC253" s="3">
        <v>327</v>
      </c>
      <c r="AD253" s="3">
        <v>83</v>
      </c>
      <c r="AE253" s="3">
        <v>42</v>
      </c>
      <c r="AF253" s="3">
        <v>359</v>
      </c>
      <c r="AG253" s="3">
        <v>480</v>
      </c>
      <c r="AH253" s="3">
        <v>2389</v>
      </c>
      <c r="AI253" s="3">
        <v>84</v>
      </c>
      <c r="AJ253" s="3">
        <v>748</v>
      </c>
      <c r="AK253" s="3">
        <v>0</v>
      </c>
      <c r="AL253" s="3">
        <v>88</v>
      </c>
      <c r="AM253" s="3">
        <v>66</v>
      </c>
      <c r="AN253" s="3">
        <v>127</v>
      </c>
      <c r="AO253" s="3">
        <v>689</v>
      </c>
      <c r="AP253" s="3">
        <v>1361</v>
      </c>
      <c r="AQ253" s="3">
        <v>243</v>
      </c>
      <c r="AR253" s="2">
        <f t="shared" si="29"/>
        <v>1.1109523809523809</v>
      </c>
      <c r="AS253" s="3">
        <v>493</v>
      </c>
      <c r="AT253" s="3">
        <v>25</v>
      </c>
      <c r="AU253" s="3">
        <v>20</v>
      </c>
      <c r="AV253" s="3">
        <v>14277</v>
      </c>
      <c r="AW253" s="3">
        <v>4054</v>
      </c>
      <c r="AX253" s="3">
        <f t="shared" si="30"/>
        <v>3.5217069560927481</v>
      </c>
      <c r="AY253" s="2">
        <v>0.28399999999999997</v>
      </c>
      <c r="AZ253" s="3"/>
      <c r="BA253" s="3"/>
      <c r="BB253" s="3"/>
      <c r="BC253" s="3"/>
      <c r="BI253" s="3"/>
      <c r="BM253" s="3"/>
      <c r="BN253" s="3"/>
      <c r="BO253" s="3"/>
      <c r="CE253" s="2"/>
    </row>
    <row r="254" spans="1:86" x14ac:dyDescent="0.3">
      <c r="A254" s="2" t="s">
        <v>337</v>
      </c>
      <c r="B254" s="2">
        <f t="shared" si="31"/>
        <v>12.5</v>
      </c>
      <c r="C254" s="2">
        <f>AVERAGE(B254:B263)</f>
        <v>12.724999999999998</v>
      </c>
      <c r="D254" s="2">
        <v>253</v>
      </c>
      <c r="E254" s="2">
        <v>7.13</v>
      </c>
      <c r="F254" s="2" t="s">
        <v>87</v>
      </c>
      <c r="G254" s="2">
        <v>1.8547000000000001E-2</v>
      </c>
      <c r="H254" s="2">
        <v>-1.1256E-2</v>
      </c>
      <c r="I254" s="2">
        <v>9.5080000000000008E-3</v>
      </c>
      <c r="J254" s="2">
        <v>9.6647999999999998E-2</v>
      </c>
      <c r="K254" s="3">
        <v>40549</v>
      </c>
      <c r="L254" s="2">
        <v>1.35</v>
      </c>
      <c r="M254" s="3">
        <v>53</v>
      </c>
      <c r="N254" s="3">
        <v>208</v>
      </c>
      <c r="O254" s="3">
        <v>0</v>
      </c>
      <c r="P254" s="3">
        <v>45</v>
      </c>
      <c r="Q254" s="3">
        <v>816</v>
      </c>
      <c r="R254" s="3">
        <v>265</v>
      </c>
      <c r="S254" s="3">
        <v>2289</v>
      </c>
      <c r="T254" s="3">
        <v>5105</v>
      </c>
      <c r="U254" s="3">
        <v>2591</v>
      </c>
      <c r="V254" s="3">
        <v>113</v>
      </c>
      <c r="W254" s="3">
        <v>518</v>
      </c>
      <c r="X254" s="3">
        <v>611</v>
      </c>
      <c r="Y254" s="3">
        <v>56773</v>
      </c>
      <c r="Z254" s="3">
        <v>262</v>
      </c>
      <c r="AA254" s="3">
        <v>0</v>
      </c>
      <c r="AB254" s="3">
        <v>12</v>
      </c>
      <c r="AC254" s="3">
        <v>252</v>
      </c>
      <c r="AD254" s="3">
        <v>91</v>
      </c>
      <c r="AE254" s="3">
        <v>0</v>
      </c>
      <c r="AF254" s="3">
        <v>296</v>
      </c>
      <c r="AG254" s="3">
        <v>462</v>
      </c>
      <c r="AH254" s="3">
        <v>2085</v>
      </c>
      <c r="AI254" s="3">
        <v>147</v>
      </c>
      <c r="AJ254" s="3">
        <v>786</v>
      </c>
      <c r="AK254" s="3">
        <v>0</v>
      </c>
      <c r="AL254" s="3">
        <v>142</v>
      </c>
      <c r="AM254" s="3">
        <v>24</v>
      </c>
      <c r="AN254" s="3">
        <v>121</v>
      </c>
      <c r="AO254" s="3">
        <v>622</v>
      </c>
      <c r="AP254" s="3">
        <v>1399</v>
      </c>
      <c r="AQ254" s="3">
        <v>179</v>
      </c>
      <c r="AR254" s="2">
        <f t="shared" si="29"/>
        <v>1.1319353429445174</v>
      </c>
      <c r="AS254" s="3">
        <v>432</v>
      </c>
      <c r="AT254" s="3">
        <v>14</v>
      </c>
      <c r="AU254" s="3">
        <v>0</v>
      </c>
      <c r="AV254" s="3">
        <v>14564</v>
      </c>
      <c r="AW254" s="3">
        <v>4351</v>
      </c>
      <c r="AX254" s="3">
        <f t="shared" si="30"/>
        <v>3.3472764881636405</v>
      </c>
      <c r="AY254" s="2">
        <v>0.29599999999999999</v>
      </c>
      <c r="AZ254" s="3">
        <f t="shared" ref="AZ254:CC254" si="37">AVERAGE(M254:M263)</f>
        <v>34.4</v>
      </c>
      <c r="BA254" s="3">
        <f t="shared" si="37"/>
        <v>208.9</v>
      </c>
      <c r="BB254" s="3">
        <f t="shared" si="37"/>
        <v>3.5</v>
      </c>
      <c r="BC254" s="3">
        <f t="shared" si="37"/>
        <v>40</v>
      </c>
      <c r="BD254" s="3">
        <f t="shared" si="37"/>
        <v>755.7</v>
      </c>
      <c r="BE254" s="3">
        <f t="shared" si="37"/>
        <v>300.7</v>
      </c>
      <c r="BF254" s="3">
        <f t="shared" si="37"/>
        <v>2284.1</v>
      </c>
      <c r="BG254" s="3">
        <f t="shared" si="37"/>
        <v>4576.1000000000004</v>
      </c>
      <c r="BH254" s="3">
        <f t="shared" si="37"/>
        <v>2653.2</v>
      </c>
      <c r="BI254" s="3">
        <f t="shared" si="37"/>
        <v>111.5</v>
      </c>
      <c r="BJ254" s="3">
        <f t="shared" si="37"/>
        <v>540.79999999999995</v>
      </c>
      <c r="BK254" s="3">
        <f t="shared" si="37"/>
        <v>612.70000000000005</v>
      </c>
      <c r="BL254" s="3">
        <f t="shared" si="37"/>
        <v>57175.9</v>
      </c>
      <c r="BM254" s="3">
        <f t="shared" si="37"/>
        <v>198.1</v>
      </c>
      <c r="BN254" s="3">
        <f t="shared" si="37"/>
        <v>18.2</v>
      </c>
      <c r="BO254" s="3">
        <f t="shared" si="37"/>
        <v>52.4</v>
      </c>
      <c r="BP254" s="3">
        <f t="shared" si="37"/>
        <v>275.7</v>
      </c>
      <c r="BQ254" s="3">
        <f t="shared" si="37"/>
        <v>95.5</v>
      </c>
      <c r="BR254" s="3">
        <f t="shared" si="37"/>
        <v>26.2</v>
      </c>
      <c r="BS254" s="3">
        <f t="shared" si="37"/>
        <v>302.7</v>
      </c>
      <c r="BT254" s="3">
        <f t="shared" si="37"/>
        <v>435.4</v>
      </c>
      <c r="BU254" s="3">
        <f t="shared" si="37"/>
        <v>2086.1</v>
      </c>
      <c r="BV254" s="3">
        <f t="shared" si="37"/>
        <v>84.2</v>
      </c>
      <c r="BW254" s="3">
        <f t="shared" si="37"/>
        <v>805.5</v>
      </c>
      <c r="BX254" s="3">
        <f t="shared" si="37"/>
        <v>27.3</v>
      </c>
      <c r="BY254" s="3">
        <f t="shared" si="37"/>
        <v>94.2</v>
      </c>
      <c r="BZ254" s="3">
        <f t="shared" si="37"/>
        <v>35.625</v>
      </c>
      <c r="CA254" s="3">
        <f t="shared" si="37"/>
        <v>137.6</v>
      </c>
      <c r="CB254" s="3">
        <f t="shared" si="37"/>
        <v>638.70000000000005</v>
      </c>
      <c r="CC254" s="3">
        <f t="shared" si="37"/>
        <v>1331.9</v>
      </c>
      <c r="CD254" s="3">
        <f>AVERAGE(AQ254:AQ263)</f>
        <v>193</v>
      </c>
      <c r="CE254" s="2">
        <f>AVERAGE(AR254:AR263)</f>
        <v>1.162863898365573</v>
      </c>
      <c r="CF254" s="2">
        <f>AVERAGE(AV254:AV263)</f>
        <v>13715.4</v>
      </c>
      <c r="CG254" s="2">
        <f>AVERAGE(AW254:AW263)</f>
        <v>4215.6000000000004</v>
      </c>
      <c r="CH254" s="2">
        <f>AVERAGE(AX254:AX263)</f>
        <v>3.2553815337757008</v>
      </c>
    </row>
    <row r="255" spans="1:86" x14ac:dyDescent="0.3">
      <c r="A255" s="2" t="s">
        <v>338</v>
      </c>
      <c r="B255" s="2">
        <f t="shared" si="31"/>
        <v>12.55</v>
      </c>
      <c r="D255" s="2">
        <v>253.5</v>
      </c>
      <c r="E255" s="2">
        <v>7.13</v>
      </c>
      <c r="F255" s="2" t="s">
        <v>87</v>
      </c>
      <c r="G255" s="2">
        <v>1.8547000000000001E-2</v>
      </c>
      <c r="H255" s="2">
        <v>-1.1256E-2</v>
      </c>
      <c r="I255" s="2">
        <v>9.5080000000000008E-3</v>
      </c>
      <c r="J255" s="2">
        <v>9.6647999999999998E-2</v>
      </c>
      <c r="K255" s="3">
        <v>40005</v>
      </c>
      <c r="L255" s="2">
        <v>1.49</v>
      </c>
      <c r="M255" s="3">
        <v>78</v>
      </c>
      <c r="N255" s="3">
        <v>251</v>
      </c>
      <c r="O255" s="3">
        <v>0</v>
      </c>
      <c r="P255" s="3">
        <v>39</v>
      </c>
      <c r="Q255" s="3">
        <v>717</v>
      </c>
      <c r="R255" s="3">
        <v>296</v>
      </c>
      <c r="S255" s="3">
        <v>2219</v>
      </c>
      <c r="T255" s="3">
        <v>4753</v>
      </c>
      <c r="U255" s="3">
        <v>2711</v>
      </c>
      <c r="V255" s="3">
        <v>81</v>
      </c>
      <c r="W255" s="3">
        <v>494</v>
      </c>
      <c r="X255" s="3">
        <v>634</v>
      </c>
      <c r="Y255" s="3">
        <v>56766</v>
      </c>
      <c r="Z255" s="3">
        <v>137</v>
      </c>
      <c r="AA255" s="3">
        <v>52</v>
      </c>
      <c r="AB255" s="3">
        <v>36</v>
      </c>
      <c r="AC255" s="3">
        <v>338</v>
      </c>
      <c r="AD255" s="3">
        <v>108</v>
      </c>
      <c r="AE255" s="3">
        <v>90</v>
      </c>
      <c r="AF255" s="3">
        <v>336</v>
      </c>
      <c r="AG255" s="3">
        <v>489</v>
      </c>
      <c r="AH255" s="3">
        <v>2116</v>
      </c>
      <c r="AI255" s="3">
        <v>94</v>
      </c>
      <c r="AJ255" s="3">
        <v>675</v>
      </c>
      <c r="AK255" s="3">
        <v>16</v>
      </c>
      <c r="AL255" s="3">
        <v>96</v>
      </c>
      <c r="AM255" s="3">
        <v>22</v>
      </c>
      <c r="AN255" s="3">
        <v>151</v>
      </c>
      <c r="AO255" s="3">
        <v>645</v>
      </c>
      <c r="AP255" s="3">
        <v>1262</v>
      </c>
      <c r="AQ255" s="3">
        <v>204</v>
      </c>
      <c r="AR255" s="2">
        <f t="shared" si="29"/>
        <v>1.2217214961694456</v>
      </c>
      <c r="AS255" s="3">
        <v>660</v>
      </c>
      <c r="AT255" s="3">
        <v>0</v>
      </c>
      <c r="AU255" s="3">
        <v>14</v>
      </c>
      <c r="AV255" s="3">
        <v>13842</v>
      </c>
      <c r="AW255" s="3">
        <v>4174</v>
      </c>
      <c r="AX255" s="3">
        <f t="shared" si="30"/>
        <v>3.3162434115955919</v>
      </c>
      <c r="AY255" s="2">
        <v>0.29699999999999999</v>
      </c>
      <c r="AZ255" s="3"/>
      <c r="BA255" s="3"/>
      <c r="BB255" s="3"/>
      <c r="BC255" s="3"/>
      <c r="BI255" s="3"/>
      <c r="BM255" s="3"/>
      <c r="BN255" s="3"/>
      <c r="BO255" s="3"/>
      <c r="CE255" s="2"/>
    </row>
    <row r="256" spans="1:86" x14ac:dyDescent="0.3">
      <c r="A256" s="2" t="s">
        <v>339</v>
      </c>
      <c r="B256" s="2">
        <f t="shared" si="31"/>
        <v>12.599999999999998</v>
      </c>
      <c r="D256" s="2">
        <v>254</v>
      </c>
      <c r="E256" s="2">
        <v>7.14</v>
      </c>
      <c r="F256" s="2" t="s">
        <v>87</v>
      </c>
      <c r="G256" s="2">
        <v>1.8547000000000001E-2</v>
      </c>
      <c r="H256" s="2">
        <v>-1.1256E-2</v>
      </c>
      <c r="I256" s="2">
        <v>9.5080000000000008E-3</v>
      </c>
      <c r="J256" s="2">
        <v>9.6647999999999998E-2</v>
      </c>
      <c r="K256" s="3">
        <v>39552</v>
      </c>
      <c r="L256" s="2">
        <v>1.4</v>
      </c>
      <c r="M256" s="3">
        <v>18</v>
      </c>
      <c r="N256" s="3">
        <v>194</v>
      </c>
      <c r="O256" s="3">
        <v>0</v>
      </c>
      <c r="P256" s="3">
        <v>21</v>
      </c>
      <c r="Q256" s="3">
        <v>781</v>
      </c>
      <c r="R256" s="3">
        <v>306</v>
      </c>
      <c r="S256" s="3">
        <v>2280</v>
      </c>
      <c r="T256" s="3">
        <v>4278</v>
      </c>
      <c r="U256" s="3">
        <v>2574</v>
      </c>
      <c r="V256" s="3">
        <v>111</v>
      </c>
      <c r="W256" s="3">
        <v>486</v>
      </c>
      <c r="X256" s="3">
        <v>667</v>
      </c>
      <c r="Y256" s="3">
        <v>56470</v>
      </c>
      <c r="Z256" s="3">
        <v>206</v>
      </c>
      <c r="AA256" s="3">
        <v>0</v>
      </c>
      <c r="AB256" s="3">
        <v>70</v>
      </c>
      <c r="AC256" s="3">
        <v>286</v>
      </c>
      <c r="AD256" s="3">
        <v>59</v>
      </c>
      <c r="AE256" s="3">
        <v>0</v>
      </c>
      <c r="AF256" s="3">
        <v>289</v>
      </c>
      <c r="AG256" s="3">
        <v>394</v>
      </c>
      <c r="AH256" s="3">
        <v>2005</v>
      </c>
      <c r="AI256" s="3">
        <v>59</v>
      </c>
      <c r="AJ256" s="3">
        <v>685</v>
      </c>
      <c r="AK256" s="3">
        <v>0</v>
      </c>
      <c r="AL256" s="3">
        <v>79</v>
      </c>
      <c r="AM256" s="3">
        <v>53</v>
      </c>
      <c r="AN256" s="3">
        <v>142</v>
      </c>
      <c r="AO256" s="3">
        <v>666</v>
      </c>
      <c r="AP256" s="3">
        <v>1405</v>
      </c>
      <c r="AQ256" s="3">
        <v>193</v>
      </c>
      <c r="AR256" s="2">
        <f t="shared" si="29"/>
        <v>1.1289473684210527</v>
      </c>
      <c r="AS256" s="3">
        <v>551</v>
      </c>
      <c r="AT256" s="3">
        <v>0</v>
      </c>
      <c r="AU256" s="3">
        <v>84</v>
      </c>
      <c r="AV256" s="3">
        <v>13791</v>
      </c>
      <c r="AW256" s="3">
        <v>3998</v>
      </c>
      <c r="AX256" s="3">
        <f t="shared" si="30"/>
        <v>3.4494747373686843</v>
      </c>
      <c r="AY256" s="2">
        <v>0.29699999999999999</v>
      </c>
      <c r="AZ256" s="3"/>
      <c r="BA256" s="3"/>
      <c r="BB256" s="3"/>
      <c r="BC256" s="3"/>
      <c r="BI256" s="3"/>
      <c r="BM256" s="3"/>
      <c r="BN256" s="3"/>
      <c r="BO256" s="3"/>
      <c r="CE256" s="2"/>
    </row>
    <row r="257" spans="1:86" x14ac:dyDescent="0.3">
      <c r="A257" s="2" t="s">
        <v>340</v>
      </c>
      <c r="B257" s="2">
        <f t="shared" si="31"/>
        <v>12.649999999999999</v>
      </c>
      <c r="D257" s="2">
        <v>254.5</v>
      </c>
      <c r="E257" s="2">
        <v>7.15</v>
      </c>
      <c r="F257" s="2" t="s">
        <v>87</v>
      </c>
      <c r="G257" s="2">
        <v>1.8547000000000001E-2</v>
      </c>
      <c r="H257" s="2">
        <v>-1.1256E-2</v>
      </c>
      <c r="I257" s="2">
        <v>9.5080000000000008E-3</v>
      </c>
      <c r="J257" s="2">
        <v>9.6647999999999998E-2</v>
      </c>
      <c r="K257" s="3">
        <v>38784</v>
      </c>
      <c r="L257" s="2">
        <v>1.38</v>
      </c>
      <c r="M257" s="3">
        <v>15</v>
      </c>
      <c r="N257" s="3">
        <v>201</v>
      </c>
      <c r="O257" s="3">
        <v>0</v>
      </c>
      <c r="P257" s="3">
        <v>35</v>
      </c>
      <c r="Q257" s="3">
        <v>724</v>
      </c>
      <c r="R257" s="3">
        <v>312</v>
      </c>
      <c r="S257" s="3">
        <v>2268</v>
      </c>
      <c r="T257" s="3">
        <v>4454</v>
      </c>
      <c r="U257" s="3">
        <v>2563</v>
      </c>
      <c r="V257" s="3">
        <v>84</v>
      </c>
      <c r="W257" s="3">
        <v>663</v>
      </c>
      <c r="X257" s="3">
        <v>598</v>
      </c>
      <c r="Y257" s="3">
        <v>57547</v>
      </c>
      <c r="Z257" s="3">
        <v>169</v>
      </c>
      <c r="AA257" s="3">
        <v>37</v>
      </c>
      <c r="AB257" s="3">
        <v>64</v>
      </c>
      <c r="AC257" s="3">
        <v>210</v>
      </c>
      <c r="AD257" s="3">
        <v>120</v>
      </c>
      <c r="AE257" s="3">
        <v>0</v>
      </c>
      <c r="AF257" s="3">
        <v>313</v>
      </c>
      <c r="AG257" s="3">
        <v>385</v>
      </c>
      <c r="AH257" s="3">
        <v>2026</v>
      </c>
      <c r="AI257" s="3">
        <v>29</v>
      </c>
      <c r="AJ257" s="3">
        <v>783</v>
      </c>
      <c r="AK257" s="3">
        <v>0</v>
      </c>
      <c r="AL257" s="3">
        <v>93</v>
      </c>
      <c r="AM257" s="3">
        <v>34</v>
      </c>
      <c r="AN257" s="3">
        <v>127</v>
      </c>
      <c r="AO257" s="3">
        <v>578</v>
      </c>
      <c r="AP257" s="3">
        <v>1285</v>
      </c>
      <c r="AQ257" s="3">
        <v>175</v>
      </c>
      <c r="AR257" s="2">
        <f t="shared" si="29"/>
        <v>1.1300705467372134</v>
      </c>
      <c r="AS257" s="3">
        <v>555</v>
      </c>
      <c r="AT257" s="3">
        <v>0</v>
      </c>
      <c r="AU257" s="3">
        <v>0</v>
      </c>
      <c r="AV257" s="3">
        <v>13870</v>
      </c>
      <c r="AW257" s="3">
        <v>4108</v>
      </c>
      <c r="AX257" s="3">
        <f t="shared" si="30"/>
        <v>3.3763388510223953</v>
      </c>
      <c r="AY257" s="2">
        <v>0.28599999999999998</v>
      </c>
      <c r="AZ257" s="3"/>
      <c r="BA257" s="3"/>
      <c r="BB257" s="3"/>
      <c r="BC257" s="3"/>
      <c r="BI257" s="3"/>
      <c r="BM257" s="3"/>
      <c r="BN257" s="3"/>
      <c r="BO257" s="3"/>
      <c r="CE257" s="2"/>
    </row>
    <row r="258" spans="1:86" x14ac:dyDescent="0.3">
      <c r="A258" s="2" t="s">
        <v>341</v>
      </c>
      <c r="B258" s="2">
        <f t="shared" si="31"/>
        <v>12.7</v>
      </c>
      <c r="D258" s="2">
        <v>255</v>
      </c>
      <c r="E258" s="2">
        <v>7.14</v>
      </c>
      <c r="F258" s="2" t="s">
        <v>87</v>
      </c>
      <c r="G258" s="2">
        <v>1.8547000000000001E-2</v>
      </c>
      <c r="H258" s="2">
        <v>-1.1256E-2</v>
      </c>
      <c r="I258" s="2">
        <v>9.5080000000000008E-3</v>
      </c>
      <c r="J258" s="2">
        <v>9.6647999999999998E-2</v>
      </c>
      <c r="K258" s="3">
        <v>39766</v>
      </c>
      <c r="L258" s="2">
        <v>1.33</v>
      </c>
      <c r="M258" s="3">
        <v>39</v>
      </c>
      <c r="N258" s="3">
        <v>216</v>
      </c>
      <c r="O258" s="3">
        <v>0</v>
      </c>
      <c r="P258" s="3">
        <v>19</v>
      </c>
      <c r="Q258" s="3">
        <v>724</v>
      </c>
      <c r="R258" s="3">
        <v>283</v>
      </c>
      <c r="S258" s="3">
        <v>2341</v>
      </c>
      <c r="T258" s="3">
        <v>4740</v>
      </c>
      <c r="U258" s="3">
        <v>2811</v>
      </c>
      <c r="V258" s="3">
        <v>115</v>
      </c>
      <c r="W258" s="3">
        <v>488</v>
      </c>
      <c r="X258" s="3">
        <v>567</v>
      </c>
      <c r="Y258" s="3">
        <v>59474</v>
      </c>
      <c r="Z258" s="3">
        <v>120</v>
      </c>
      <c r="AA258" s="3">
        <v>0</v>
      </c>
      <c r="AB258" s="3">
        <v>5</v>
      </c>
      <c r="AC258" s="3">
        <v>201</v>
      </c>
      <c r="AD258" s="3">
        <v>133</v>
      </c>
      <c r="AE258" s="3">
        <v>0</v>
      </c>
      <c r="AF258" s="3">
        <v>298</v>
      </c>
      <c r="AG258" s="3">
        <v>473</v>
      </c>
      <c r="AH258" s="3">
        <v>2052</v>
      </c>
      <c r="AI258" s="3">
        <v>101</v>
      </c>
      <c r="AJ258" s="3">
        <v>865</v>
      </c>
      <c r="AK258" s="3">
        <v>0</v>
      </c>
      <c r="AL258" s="3">
        <v>60</v>
      </c>
      <c r="AM258" s="3">
        <v>43</v>
      </c>
      <c r="AN258" s="3">
        <v>102</v>
      </c>
      <c r="AO258" s="3">
        <v>646</v>
      </c>
      <c r="AP258" s="3">
        <v>1319</v>
      </c>
      <c r="AQ258" s="3">
        <v>187</v>
      </c>
      <c r="AR258" s="2">
        <f t="shared" si="29"/>
        <v>1.2007689021785561</v>
      </c>
      <c r="AS258" s="3">
        <v>639</v>
      </c>
      <c r="AT258" s="3">
        <v>0</v>
      </c>
      <c r="AU258" s="3">
        <v>29</v>
      </c>
      <c r="AV258" s="3">
        <v>13319</v>
      </c>
      <c r="AW258" s="3">
        <v>4124</v>
      </c>
      <c r="AX258" s="3">
        <f t="shared" si="30"/>
        <v>3.2296314258001941</v>
      </c>
      <c r="AY258" s="2">
        <v>0.29499999999999998</v>
      </c>
      <c r="AZ258" s="3"/>
      <c r="BA258" s="3"/>
      <c r="BB258" s="3"/>
      <c r="BC258" s="3"/>
      <c r="BI258" s="3"/>
      <c r="BM258" s="3"/>
      <c r="BN258" s="3"/>
      <c r="BO258" s="3"/>
      <c r="CE258" s="2"/>
    </row>
    <row r="259" spans="1:86" x14ac:dyDescent="0.3">
      <c r="A259" s="2" t="s">
        <v>342</v>
      </c>
      <c r="B259" s="2">
        <f t="shared" si="31"/>
        <v>12.75</v>
      </c>
      <c r="D259" s="2">
        <v>255.5</v>
      </c>
      <c r="E259" s="2">
        <v>7.15</v>
      </c>
      <c r="F259" s="2" t="s">
        <v>87</v>
      </c>
      <c r="G259" s="2">
        <v>1.8547000000000001E-2</v>
      </c>
      <c r="H259" s="2">
        <v>-1.1256E-2</v>
      </c>
      <c r="I259" s="2">
        <v>9.5080000000000008E-3</v>
      </c>
      <c r="J259" s="2">
        <v>9.6647999999999998E-2</v>
      </c>
      <c r="K259" s="3">
        <v>38794</v>
      </c>
      <c r="L259" s="2">
        <v>1.54</v>
      </c>
      <c r="M259" s="3">
        <v>58</v>
      </c>
      <c r="N259" s="3">
        <v>232</v>
      </c>
      <c r="O259" s="3">
        <v>13</v>
      </c>
      <c r="P259" s="3">
        <v>47</v>
      </c>
      <c r="Q259" s="3">
        <v>697</v>
      </c>
      <c r="R259" s="3">
        <v>312</v>
      </c>
      <c r="S259" s="3">
        <v>2367</v>
      </c>
      <c r="T259" s="3">
        <v>4547</v>
      </c>
      <c r="U259" s="3">
        <v>2364</v>
      </c>
      <c r="V259" s="3">
        <v>120</v>
      </c>
      <c r="W259" s="3">
        <v>571</v>
      </c>
      <c r="X259" s="3">
        <v>561</v>
      </c>
      <c r="Y259" s="3">
        <v>57854</v>
      </c>
      <c r="Z259" s="3">
        <v>272</v>
      </c>
      <c r="AA259" s="3">
        <v>64</v>
      </c>
      <c r="AB259" s="3">
        <v>91</v>
      </c>
      <c r="AC259" s="3">
        <v>296</v>
      </c>
      <c r="AD259" s="3">
        <v>91</v>
      </c>
      <c r="AE259" s="3">
        <v>26</v>
      </c>
      <c r="AF259" s="3">
        <v>276</v>
      </c>
      <c r="AG259" s="3">
        <v>567</v>
      </c>
      <c r="AH259" s="3">
        <v>2111</v>
      </c>
      <c r="AI259" s="3">
        <v>19</v>
      </c>
      <c r="AJ259" s="3">
        <v>944</v>
      </c>
      <c r="AK259" s="3">
        <v>0</v>
      </c>
      <c r="AL259" s="3">
        <v>129</v>
      </c>
      <c r="AM259" s="3">
        <v>53</v>
      </c>
      <c r="AN259" s="3">
        <v>120</v>
      </c>
      <c r="AO259" s="3">
        <v>682</v>
      </c>
      <c r="AP259" s="3">
        <v>1309</v>
      </c>
      <c r="AQ259" s="3">
        <v>180</v>
      </c>
      <c r="AR259" s="2">
        <f t="shared" si="29"/>
        <v>0.99873257287705952</v>
      </c>
      <c r="AS259" s="3">
        <v>522</v>
      </c>
      <c r="AT259" s="3">
        <v>0</v>
      </c>
      <c r="AU259" s="3">
        <v>0</v>
      </c>
      <c r="AV259" s="3">
        <v>13009</v>
      </c>
      <c r="AW259" s="3">
        <v>4130</v>
      </c>
      <c r="AX259" s="3">
        <f t="shared" si="30"/>
        <v>3.1498789346246974</v>
      </c>
      <c r="AY259" s="2">
        <v>0.28899999999999998</v>
      </c>
      <c r="AZ259" s="3"/>
      <c r="BA259" s="3"/>
      <c r="BB259" s="3"/>
      <c r="BC259" s="3"/>
      <c r="BI259" s="3"/>
      <c r="BM259" s="3"/>
      <c r="BN259" s="3"/>
      <c r="BO259" s="3"/>
      <c r="CE259" s="2"/>
    </row>
    <row r="260" spans="1:86" x14ac:dyDescent="0.3">
      <c r="A260" s="2" t="s">
        <v>343</v>
      </c>
      <c r="B260" s="2">
        <f t="shared" si="31"/>
        <v>12.8</v>
      </c>
      <c r="D260" s="2">
        <v>256</v>
      </c>
      <c r="E260" s="2">
        <v>7.15</v>
      </c>
      <c r="F260" s="2" t="s">
        <v>87</v>
      </c>
      <c r="G260" s="2">
        <v>1.8547000000000001E-2</v>
      </c>
      <c r="H260" s="2">
        <v>-1.1256E-2</v>
      </c>
      <c r="I260" s="2">
        <v>9.5080000000000008E-3</v>
      </c>
      <c r="J260" s="2">
        <v>9.6647999999999998E-2</v>
      </c>
      <c r="K260" s="3">
        <v>39119</v>
      </c>
      <c r="L260" s="2">
        <v>1.45</v>
      </c>
      <c r="M260" s="3">
        <v>28</v>
      </c>
      <c r="N260" s="3">
        <v>240</v>
      </c>
      <c r="O260" s="3">
        <v>5</v>
      </c>
      <c r="P260" s="3">
        <v>49</v>
      </c>
      <c r="Q260" s="3">
        <v>754</v>
      </c>
      <c r="R260" s="3">
        <v>307</v>
      </c>
      <c r="S260" s="3">
        <v>2337</v>
      </c>
      <c r="T260" s="3">
        <v>4323</v>
      </c>
      <c r="U260" s="3">
        <v>2676</v>
      </c>
      <c r="V260" s="3">
        <v>144</v>
      </c>
      <c r="W260" s="3">
        <v>518</v>
      </c>
      <c r="X260" s="3">
        <v>616</v>
      </c>
      <c r="Y260" s="3">
        <v>57574</v>
      </c>
      <c r="Z260" s="3">
        <v>275</v>
      </c>
      <c r="AA260" s="3">
        <v>22</v>
      </c>
      <c r="AB260" s="3">
        <v>93</v>
      </c>
      <c r="AC260" s="3">
        <v>313</v>
      </c>
      <c r="AD260" s="3">
        <v>65</v>
      </c>
      <c r="AE260" s="3">
        <v>62</v>
      </c>
      <c r="AF260" s="3">
        <v>241</v>
      </c>
      <c r="AG260" s="3">
        <v>399</v>
      </c>
      <c r="AH260" s="3">
        <v>2135</v>
      </c>
      <c r="AI260" s="3">
        <v>82</v>
      </c>
      <c r="AJ260" s="3">
        <v>729</v>
      </c>
      <c r="AK260" s="3">
        <v>24</v>
      </c>
      <c r="AL260" s="3">
        <v>144</v>
      </c>
      <c r="AM260" s="3"/>
      <c r="AN260" s="3">
        <v>137</v>
      </c>
      <c r="AO260" s="3">
        <v>626</v>
      </c>
      <c r="AP260" s="3">
        <v>1359</v>
      </c>
      <c r="AQ260" s="3">
        <v>169</v>
      </c>
      <c r="AR260" s="2">
        <f t="shared" ref="AR260:AR323" si="38">U260/S260</f>
        <v>1.1450577663671373</v>
      </c>
      <c r="AS260" s="3">
        <v>408</v>
      </c>
      <c r="AT260" s="3">
        <v>0</v>
      </c>
      <c r="AU260" s="3">
        <v>52</v>
      </c>
      <c r="AV260" s="3">
        <v>13111</v>
      </c>
      <c r="AW260" s="3">
        <v>4362</v>
      </c>
      <c r="AX260" s="3">
        <f t="shared" ref="AX260:AX323" si="39">AV260/AW260</f>
        <v>3.0057313159101331</v>
      </c>
      <c r="AY260" s="2">
        <v>0.28599999999999998</v>
      </c>
      <c r="AZ260" s="3"/>
      <c r="BA260" s="3"/>
      <c r="BB260" s="3"/>
      <c r="BC260" s="3"/>
      <c r="BI260" s="3"/>
      <c r="BM260" s="3"/>
      <c r="BN260" s="3"/>
      <c r="BO260" s="3"/>
      <c r="CE260" s="2"/>
    </row>
    <row r="261" spans="1:86" x14ac:dyDescent="0.3">
      <c r="A261" s="2" t="s">
        <v>344</v>
      </c>
      <c r="B261" s="2">
        <f t="shared" ref="B261:B324" si="40">D261/10-12.8</f>
        <v>12.849999999999998</v>
      </c>
      <c r="D261" s="2">
        <v>256.5</v>
      </c>
      <c r="E261" s="2">
        <v>7.15</v>
      </c>
      <c r="F261" s="2" t="s">
        <v>87</v>
      </c>
      <c r="G261" s="2">
        <v>1.8547000000000001E-2</v>
      </c>
      <c r="H261" s="2">
        <v>-1.1256E-2</v>
      </c>
      <c r="I261" s="2">
        <v>9.5080000000000008E-3</v>
      </c>
      <c r="J261" s="2">
        <v>9.6647999999999998E-2</v>
      </c>
      <c r="K261" s="3">
        <v>39507</v>
      </c>
      <c r="L261" s="2">
        <v>1.45</v>
      </c>
      <c r="M261" s="3">
        <v>5</v>
      </c>
      <c r="N261" s="3">
        <v>197</v>
      </c>
      <c r="O261" s="3">
        <v>0</v>
      </c>
      <c r="P261" s="3">
        <v>41</v>
      </c>
      <c r="Q261" s="3">
        <v>713</v>
      </c>
      <c r="R261" s="3">
        <v>265</v>
      </c>
      <c r="S261" s="3">
        <v>2291</v>
      </c>
      <c r="T261" s="3">
        <v>4523</v>
      </c>
      <c r="U261" s="3">
        <v>2527</v>
      </c>
      <c r="V261" s="3">
        <v>133</v>
      </c>
      <c r="W261" s="3">
        <v>571</v>
      </c>
      <c r="X261" s="3">
        <v>621</v>
      </c>
      <c r="Y261" s="3">
        <v>55592</v>
      </c>
      <c r="Z261" s="3">
        <v>196</v>
      </c>
      <c r="AA261" s="3">
        <v>7</v>
      </c>
      <c r="AB261" s="3">
        <v>47</v>
      </c>
      <c r="AC261" s="3">
        <v>320</v>
      </c>
      <c r="AD261" s="3">
        <v>62</v>
      </c>
      <c r="AE261" s="3">
        <v>11</v>
      </c>
      <c r="AF261" s="3">
        <v>330</v>
      </c>
      <c r="AG261" s="3">
        <v>417</v>
      </c>
      <c r="AH261" s="3">
        <v>2043</v>
      </c>
      <c r="AI261" s="3">
        <v>100</v>
      </c>
      <c r="AJ261" s="3">
        <v>730</v>
      </c>
      <c r="AK261" s="3">
        <v>0</v>
      </c>
      <c r="AL261" s="3">
        <v>99</v>
      </c>
      <c r="AM261" s="3"/>
      <c r="AN261" s="3">
        <v>154</v>
      </c>
      <c r="AO261" s="3">
        <v>611</v>
      </c>
      <c r="AP261" s="3">
        <v>1373</v>
      </c>
      <c r="AQ261" s="3">
        <v>206</v>
      </c>
      <c r="AR261" s="2">
        <f t="shared" si="38"/>
        <v>1.1030117852466172</v>
      </c>
      <c r="AS261" s="3">
        <v>577</v>
      </c>
      <c r="AT261" s="3">
        <v>10</v>
      </c>
      <c r="AU261" s="3">
        <v>0</v>
      </c>
      <c r="AV261" s="3">
        <v>14446</v>
      </c>
      <c r="AW261" s="3">
        <v>4287</v>
      </c>
      <c r="AX261" s="3">
        <f t="shared" si="39"/>
        <v>3.3697224166083508</v>
      </c>
      <c r="AY261" s="2">
        <v>0.29599999999999999</v>
      </c>
      <c r="AZ261" s="3"/>
      <c r="BA261" s="3"/>
      <c r="BB261" s="3"/>
      <c r="BC261" s="3"/>
      <c r="BI261" s="3"/>
      <c r="BM261" s="3"/>
      <c r="BN261" s="3"/>
      <c r="BO261" s="3"/>
      <c r="CE261" s="2"/>
    </row>
    <row r="262" spans="1:86" x14ac:dyDescent="0.3">
      <c r="A262" s="2" t="s">
        <v>345</v>
      </c>
      <c r="B262" s="2">
        <f t="shared" si="40"/>
        <v>12.899999999999999</v>
      </c>
      <c r="D262" s="2">
        <v>257</v>
      </c>
      <c r="E262" s="2">
        <v>7.16</v>
      </c>
      <c r="F262" s="2" t="s">
        <v>87</v>
      </c>
      <c r="G262" s="2">
        <v>1.8547000000000001E-2</v>
      </c>
      <c r="H262" s="2">
        <v>-1.1256E-2</v>
      </c>
      <c r="I262" s="2">
        <v>9.5080000000000008E-3</v>
      </c>
      <c r="J262" s="2">
        <v>9.6647999999999998E-2</v>
      </c>
      <c r="K262" s="3">
        <v>39390</v>
      </c>
      <c r="L262" s="2">
        <v>1.39</v>
      </c>
      <c r="M262" s="3">
        <v>7</v>
      </c>
      <c r="N262" s="3">
        <v>175</v>
      </c>
      <c r="O262" s="3">
        <v>7</v>
      </c>
      <c r="P262" s="3">
        <v>40</v>
      </c>
      <c r="Q262" s="3">
        <v>795</v>
      </c>
      <c r="R262" s="3">
        <v>334</v>
      </c>
      <c r="S262" s="3">
        <v>2233</v>
      </c>
      <c r="T262" s="3">
        <v>4578</v>
      </c>
      <c r="U262" s="3">
        <v>3079</v>
      </c>
      <c r="V262" s="3">
        <v>84</v>
      </c>
      <c r="W262" s="3">
        <v>569</v>
      </c>
      <c r="X262" s="3">
        <v>630</v>
      </c>
      <c r="Y262" s="3">
        <v>56918</v>
      </c>
      <c r="Z262" s="3">
        <v>134</v>
      </c>
      <c r="AA262" s="3">
        <v>0</v>
      </c>
      <c r="AB262" s="3">
        <v>33</v>
      </c>
      <c r="AC262" s="3">
        <v>293</v>
      </c>
      <c r="AD262" s="3">
        <v>92</v>
      </c>
      <c r="AE262" s="3">
        <v>18</v>
      </c>
      <c r="AF262" s="3">
        <v>351</v>
      </c>
      <c r="AG262" s="3">
        <v>331</v>
      </c>
      <c r="AH262" s="3">
        <v>2129</v>
      </c>
      <c r="AI262" s="3">
        <v>120</v>
      </c>
      <c r="AJ262" s="3">
        <v>855</v>
      </c>
      <c r="AK262" s="3">
        <v>0</v>
      </c>
      <c r="AL262" s="3">
        <v>18</v>
      </c>
      <c r="AM262" s="3">
        <v>19</v>
      </c>
      <c r="AN262" s="3">
        <v>162</v>
      </c>
      <c r="AO262" s="3">
        <v>607</v>
      </c>
      <c r="AP262" s="3">
        <v>1285</v>
      </c>
      <c r="AQ262" s="3">
        <v>179</v>
      </c>
      <c r="AR262" s="2">
        <f t="shared" si="38"/>
        <v>1.3788625167935513</v>
      </c>
      <c r="AS262" s="3">
        <v>619</v>
      </c>
      <c r="AT262" s="3">
        <v>11</v>
      </c>
      <c r="AU262" s="3">
        <v>120</v>
      </c>
      <c r="AV262" s="3">
        <v>13829</v>
      </c>
      <c r="AW262" s="3">
        <v>4360</v>
      </c>
      <c r="AX262" s="3">
        <f t="shared" si="39"/>
        <v>3.171788990825688</v>
      </c>
      <c r="AY262" s="2">
        <v>0.28799999999999998</v>
      </c>
      <c r="AZ262" s="3"/>
      <c r="BA262" s="3"/>
      <c r="BB262" s="3"/>
      <c r="BC262" s="3"/>
      <c r="BI262" s="3"/>
      <c r="BM262" s="3"/>
      <c r="BN262" s="3"/>
      <c r="BO262" s="3"/>
      <c r="CE262" s="2"/>
    </row>
    <row r="263" spans="1:86" x14ac:dyDescent="0.3">
      <c r="A263" s="2" t="s">
        <v>346</v>
      </c>
      <c r="B263" s="2">
        <f t="shared" si="40"/>
        <v>12.95</v>
      </c>
      <c r="D263" s="2">
        <v>257.5</v>
      </c>
      <c r="E263" s="2">
        <v>7.15</v>
      </c>
      <c r="F263" s="2" t="s">
        <v>87</v>
      </c>
      <c r="G263" s="2">
        <v>1.8547000000000001E-2</v>
      </c>
      <c r="H263" s="2">
        <v>-1.1256E-2</v>
      </c>
      <c r="I263" s="2">
        <v>9.5080000000000008E-3</v>
      </c>
      <c r="J263" s="2">
        <v>9.6647999999999998E-2</v>
      </c>
      <c r="K263" s="3">
        <v>39622</v>
      </c>
      <c r="L263" s="2">
        <v>1.47</v>
      </c>
      <c r="M263" s="3">
        <v>43</v>
      </c>
      <c r="N263" s="3">
        <v>175</v>
      </c>
      <c r="O263" s="3">
        <v>10</v>
      </c>
      <c r="P263" s="3">
        <v>64</v>
      </c>
      <c r="Q263" s="3">
        <v>836</v>
      </c>
      <c r="R263" s="3">
        <v>327</v>
      </c>
      <c r="S263" s="3">
        <v>2216</v>
      </c>
      <c r="T263" s="3">
        <v>4460</v>
      </c>
      <c r="U263" s="3">
        <v>2636</v>
      </c>
      <c r="V263" s="3">
        <v>130</v>
      </c>
      <c r="W263" s="3">
        <v>530</v>
      </c>
      <c r="X263" s="3">
        <v>622</v>
      </c>
      <c r="Y263" s="3">
        <v>56791</v>
      </c>
      <c r="Z263" s="3">
        <v>210</v>
      </c>
      <c r="AA263" s="3">
        <v>0</v>
      </c>
      <c r="AB263" s="3">
        <v>73</v>
      </c>
      <c r="AC263" s="3">
        <v>248</v>
      </c>
      <c r="AD263" s="3">
        <v>134</v>
      </c>
      <c r="AE263" s="3">
        <v>55</v>
      </c>
      <c r="AF263" s="3">
        <v>297</v>
      </c>
      <c r="AG263" s="3">
        <v>437</v>
      </c>
      <c r="AH263" s="3">
        <v>2159</v>
      </c>
      <c r="AI263" s="3">
        <v>91</v>
      </c>
      <c r="AJ263" s="3">
        <v>1003</v>
      </c>
      <c r="AK263" s="3">
        <v>233</v>
      </c>
      <c r="AL263" s="3">
        <v>82</v>
      </c>
      <c r="AM263" s="3">
        <v>37</v>
      </c>
      <c r="AN263" s="3">
        <v>160</v>
      </c>
      <c r="AO263" s="3">
        <v>704</v>
      </c>
      <c r="AP263" s="3">
        <v>1323</v>
      </c>
      <c r="AQ263" s="3">
        <v>258</v>
      </c>
      <c r="AR263" s="2">
        <f t="shared" si="38"/>
        <v>1.1895306859205776</v>
      </c>
      <c r="AS263" s="3">
        <v>530</v>
      </c>
      <c r="AT263" s="3">
        <v>0</v>
      </c>
      <c r="AU263" s="3">
        <v>123</v>
      </c>
      <c r="AV263" s="3">
        <v>13373</v>
      </c>
      <c r="AW263" s="3">
        <v>4262</v>
      </c>
      <c r="AX263" s="3">
        <f t="shared" si="39"/>
        <v>3.1377287658376347</v>
      </c>
      <c r="AY263" s="2">
        <v>0.28899999999999998</v>
      </c>
      <c r="AZ263" s="3"/>
      <c r="BA263" s="3"/>
      <c r="BB263" s="3"/>
      <c r="BC263" s="3"/>
      <c r="BI263" s="3"/>
      <c r="BM263" s="3"/>
      <c r="BN263" s="3"/>
      <c r="BO263" s="3"/>
      <c r="CE263" s="2"/>
    </row>
    <row r="264" spans="1:86" x14ac:dyDescent="0.3">
      <c r="A264" s="2" t="s">
        <v>347</v>
      </c>
      <c r="B264" s="2">
        <f t="shared" si="40"/>
        <v>13</v>
      </c>
      <c r="C264" s="2">
        <f>AVERAGE(B264:B273)</f>
        <v>13.224999999999998</v>
      </c>
      <c r="D264" s="2">
        <v>258</v>
      </c>
      <c r="E264" s="2">
        <v>7.15</v>
      </c>
      <c r="F264" s="2" t="s">
        <v>87</v>
      </c>
      <c r="G264" s="2">
        <v>1.8547000000000001E-2</v>
      </c>
      <c r="H264" s="2">
        <v>-1.1256E-2</v>
      </c>
      <c r="I264" s="2">
        <v>9.5080000000000008E-3</v>
      </c>
      <c r="J264" s="2">
        <v>9.6647999999999998E-2</v>
      </c>
      <c r="K264" s="3">
        <v>40092</v>
      </c>
      <c r="L264" s="2">
        <v>1.5</v>
      </c>
      <c r="M264" s="3">
        <v>34</v>
      </c>
      <c r="N264" s="3">
        <v>174</v>
      </c>
      <c r="O264" s="3">
        <v>0</v>
      </c>
      <c r="P264" s="3">
        <v>71</v>
      </c>
      <c r="Q264" s="3">
        <v>831</v>
      </c>
      <c r="R264" s="3">
        <v>273</v>
      </c>
      <c r="S264" s="3">
        <v>2328</v>
      </c>
      <c r="T264" s="3">
        <v>4516</v>
      </c>
      <c r="U264" s="3">
        <v>2944</v>
      </c>
      <c r="V264" s="3">
        <v>85</v>
      </c>
      <c r="W264" s="3">
        <v>635</v>
      </c>
      <c r="X264" s="3">
        <v>686</v>
      </c>
      <c r="Y264" s="3">
        <v>57661</v>
      </c>
      <c r="Z264" s="3">
        <v>250</v>
      </c>
      <c r="AA264" s="3">
        <v>34</v>
      </c>
      <c r="AB264" s="3">
        <v>138</v>
      </c>
      <c r="AC264" s="3">
        <v>299</v>
      </c>
      <c r="AD264" s="3">
        <v>119</v>
      </c>
      <c r="AE264" s="3">
        <v>9</v>
      </c>
      <c r="AF264" s="3">
        <v>370</v>
      </c>
      <c r="AG264" s="3">
        <v>426</v>
      </c>
      <c r="AH264" s="3">
        <v>2219</v>
      </c>
      <c r="AI264" s="3">
        <v>53</v>
      </c>
      <c r="AJ264" s="3">
        <v>769</v>
      </c>
      <c r="AK264" s="3">
        <v>0</v>
      </c>
      <c r="AL264" s="3">
        <v>47</v>
      </c>
      <c r="AM264" s="3">
        <v>64</v>
      </c>
      <c r="AN264" s="3">
        <v>135</v>
      </c>
      <c r="AO264" s="3">
        <v>565</v>
      </c>
      <c r="AP264" s="3">
        <v>1403</v>
      </c>
      <c r="AQ264" s="3">
        <v>190</v>
      </c>
      <c r="AR264" s="2">
        <f t="shared" si="38"/>
        <v>1.2646048109965635</v>
      </c>
      <c r="AS264" s="3">
        <v>482</v>
      </c>
      <c r="AT264" s="3">
        <v>5</v>
      </c>
      <c r="AU264" s="3">
        <v>0</v>
      </c>
      <c r="AV264" s="3">
        <v>14242</v>
      </c>
      <c r="AW264" s="3">
        <v>4222</v>
      </c>
      <c r="AX264" s="3">
        <f t="shared" si="39"/>
        <v>3.3732828043581242</v>
      </c>
      <c r="AY264" s="2">
        <v>0.29099999999999998</v>
      </c>
      <c r="AZ264" s="3">
        <f t="shared" ref="AZ264:CC264" si="41">AVERAGE(M264:M273)</f>
        <v>25.4</v>
      </c>
      <c r="BA264" s="3">
        <f t="shared" si="41"/>
        <v>171.7</v>
      </c>
      <c r="BB264" s="3">
        <f t="shared" si="41"/>
        <v>0</v>
      </c>
      <c r="BC264" s="3">
        <f t="shared" si="41"/>
        <v>41.3</v>
      </c>
      <c r="BD264" s="3">
        <f t="shared" si="41"/>
        <v>780.4</v>
      </c>
      <c r="BE264" s="3">
        <f t="shared" si="41"/>
        <v>287.10000000000002</v>
      </c>
      <c r="BF264" s="3">
        <f t="shared" si="41"/>
        <v>2164.4</v>
      </c>
      <c r="BG264" s="3">
        <f t="shared" si="41"/>
        <v>4348.2</v>
      </c>
      <c r="BH264" s="3">
        <f t="shared" si="41"/>
        <v>2660</v>
      </c>
      <c r="BI264" s="3">
        <f t="shared" si="41"/>
        <v>121.1</v>
      </c>
      <c r="BJ264" s="3">
        <f t="shared" si="41"/>
        <v>527.70000000000005</v>
      </c>
      <c r="BK264" s="3">
        <f t="shared" si="41"/>
        <v>604.29999999999995</v>
      </c>
      <c r="BL264" s="3">
        <f t="shared" si="41"/>
        <v>55541.3</v>
      </c>
      <c r="BM264" s="3">
        <f t="shared" si="41"/>
        <v>219.7</v>
      </c>
      <c r="BN264" s="3">
        <f t="shared" si="41"/>
        <v>8.9</v>
      </c>
      <c r="BO264" s="3">
        <f t="shared" si="41"/>
        <v>49.3</v>
      </c>
      <c r="BP264" s="3">
        <f t="shared" si="41"/>
        <v>269.5</v>
      </c>
      <c r="BQ264" s="3">
        <f t="shared" si="41"/>
        <v>78.2</v>
      </c>
      <c r="BR264" s="3">
        <f t="shared" si="41"/>
        <v>20.6</v>
      </c>
      <c r="BS264" s="3">
        <f t="shared" si="41"/>
        <v>356.9</v>
      </c>
      <c r="BT264" s="3">
        <f t="shared" si="41"/>
        <v>440.4</v>
      </c>
      <c r="BU264" s="3">
        <f t="shared" si="41"/>
        <v>2148.1999999999998</v>
      </c>
      <c r="BV264" s="3">
        <f t="shared" si="41"/>
        <v>77.888888888888886</v>
      </c>
      <c r="BW264" s="3">
        <f t="shared" si="41"/>
        <v>755.9</v>
      </c>
      <c r="BX264" s="3">
        <f t="shared" si="41"/>
        <v>49.5</v>
      </c>
      <c r="BY264" s="3">
        <f t="shared" si="41"/>
        <v>57.2</v>
      </c>
      <c r="BZ264" s="3">
        <f t="shared" si="41"/>
        <v>38.9</v>
      </c>
      <c r="CA264" s="3">
        <f t="shared" si="41"/>
        <v>129</v>
      </c>
      <c r="CB264" s="3">
        <f t="shared" si="41"/>
        <v>651.1</v>
      </c>
      <c r="CC264" s="3">
        <f t="shared" si="41"/>
        <v>1321.5</v>
      </c>
      <c r="CD264" s="3">
        <f>AVERAGE(AQ264:AQ273)</f>
        <v>221.4</v>
      </c>
      <c r="CE264" s="2">
        <f>AVERAGE(AR264:AR273)</f>
        <v>1.2333744860532536</v>
      </c>
      <c r="CF264" s="2">
        <f>AVERAGE(AV264:AV273)</f>
        <v>14023.9</v>
      </c>
      <c r="CG264" s="2">
        <f>AVERAGE(AW264:AW273)</f>
        <v>4230</v>
      </c>
      <c r="CH264" s="2">
        <f>AVERAGE(AX264:AX273)</f>
        <v>3.3176354036398892</v>
      </c>
    </row>
    <row r="265" spans="1:86" x14ac:dyDescent="0.3">
      <c r="A265" s="2" t="s">
        <v>348</v>
      </c>
      <c r="B265" s="2">
        <f t="shared" si="40"/>
        <v>13.05</v>
      </c>
      <c r="D265" s="2">
        <v>258.5</v>
      </c>
      <c r="E265" s="2">
        <v>7.15</v>
      </c>
      <c r="F265" s="2" t="s">
        <v>87</v>
      </c>
      <c r="G265" s="2">
        <v>1.8547000000000001E-2</v>
      </c>
      <c r="H265" s="2">
        <v>-1.1256E-2</v>
      </c>
      <c r="I265" s="2">
        <v>9.5080000000000008E-3</v>
      </c>
      <c r="J265" s="2">
        <v>9.6647999999999998E-2</v>
      </c>
      <c r="K265" s="3">
        <v>40281</v>
      </c>
      <c r="L265" s="2">
        <v>1.32</v>
      </c>
      <c r="M265" s="3">
        <v>14</v>
      </c>
      <c r="N265" s="3">
        <v>182</v>
      </c>
      <c r="O265" s="3">
        <v>0</v>
      </c>
      <c r="P265" s="3">
        <v>20</v>
      </c>
      <c r="Q265" s="3">
        <v>799</v>
      </c>
      <c r="R265" s="3">
        <v>237</v>
      </c>
      <c r="S265" s="3">
        <v>2209</v>
      </c>
      <c r="T265" s="3">
        <v>4501</v>
      </c>
      <c r="U265" s="3">
        <v>2808</v>
      </c>
      <c r="V265" s="3">
        <v>143</v>
      </c>
      <c r="W265" s="3">
        <v>466</v>
      </c>
      <c r="X265" s="3">
        <v>631</v>
      </c>
      <c r="Y265" s="3">
        <v>57241</v>
      </c>
      <c r="Z265" s="3">
        <v>265</v>
      </c>
      <c r="AA265" s="3">
        <v>0</v>
      </c>
      <c r="AB265" s="3">
        <v>16</v>
      </c>
      <c r="AC265" s="3">
        <v>301</v>
      </c>
      <c r="AD265" s="3">
        <v>109</v>
      </c>
      <c r="AE265" s="3">
        <v>0</v>
      </c>
      <c r="AF265" s="3">
        <v>316</v>
      </c>
      <c r="AG265" s="3">
        <v>426</v>
      </c>
      <c r="AH265" s="3">
        <v>2237</v>
      </c>
      <c r="AI265" s="3">
        <v>60</v>
      </c>
      <c r="AJ265" s="3">
        <v>780</v>
      </c>
      <c r="AK265" s="3">
        <v>267</v>
      </c>
      <c r="AL265" s="3">
        <v>75</v>
      </c>
      <c r="AM265" s="3">
        <v>22</v>
      </c>
      <c r="AN265" s="3">
        <v>113</v>
      </c>
      <c r="AO265" s="3">
        <v>745</v>
      </c>
      <c r="AP265" s="3">
        <v>1334</v>
      </c>
      <c r="AQ265" s="3">
        <v>293</v>
      </c>
      <c r="AR265" s="2">
        <f t="shared" si="38"/>
        <v>1.2711634223630601</v>
      </c>
      <c r="AS265" s="3">
        <v>496</v>
      </c>
      <c r="AT265" s="3">
        <v>0</v>
      </c>
      <c r="AU265" s="3">
        <v>35</v>
      </c>
      <c r="AV265" s="3">
        <v>13661</v>
      </c>
      <c r="AW265" s="3">
        <v>4353</v>
      </c>
      <c r="AX265" s="3">
        <f t="shared" si="39"/>
        <v>3.1382954284401561</v>
      </c>
      <c r="AY265" s="2">
        <v>0.29199999999999998</v>
      </c>
      <c r="AZ265" s="3"/>
      <c r="BA265" s="3"/>
      <c r="BB265" s="3"/>
      <c r="BC265" s="3"/>
      <c r="BI265" s="3"/>
      <c r="BM265" s="3"/>
      <c r="BN265" s="3"/>
      <c r="BO265" s="3"/>
      <c r="CE265" s="2"/>
    </row>
    <row r="266" spans="1:86" x14ac:dyDescent="0.3">
      <c r="A266" s="2" t="s">
        <v>349</v>
      </c>
      <c r="B266" s="2">
        <f t="shared" si="40"/>
        <v>13.099999999999998</v>
      </c>
      <c r="D266" s="2">
        <v>259</v>
      </c>
      <c r="E266" s="2">
        <v>7.15</v>
      </c>
      <c r="F266" s="2" t="s">
        <v>87</v>
      </c>
      <c r="G266" s="2">
        <v>1.8547000000000001E-2</v>
      </c>
      <c r="H266" s="2">
        <v>-1.1256E-2</v>
      </c>
      <c r="I266" s="2">
        <v>9.5080000000000008E-3</v>
      </c>
      <c r="J266" s="2">
        <v>9.6647999999999998E-2</v>
      </c>
      <c r="K266" s="3">
        <v>40569</v>
      </c>
      <c r="L266" s="2">
        <v>1.34</v>
      </c>
      <c r="M266" s="3">
        <v>22</v>
      </c>
      <c r="N266" s="3">
        <v>163</v>
      </c>
      <c r="O266" s="3">
        <v>0</v>
      </c>
      <c r="P266" s="3">
        <v>31</v>
      </c>
      <c r="Q266" s="3">
        <v>833</v>
      </c>
      <c r="R266" s="3">
        <v>269</v>
      </c>
      <c r="S266" s="3">
        <v>2160</v>
      </c>
      <c r="T266" s="3">
        <v>4720</v>
      </c>
      <c r="U266" s="3">
        <v>2630</v>
      </c>
      <c r="V266" s="3">
        <v>89</v>
      </c>
      <c r="W266" s="3">
        <v>537</v>
      </c>
      <c r="X266" s="3">
        <v>604</v>
      </c>
      <c r="Y266" s="3">
        <v>57183</v>
      </c>
      <c r="Z266" s="3">
        <v>273</v>
      </c>
      <c r="AA266" s="3">
        <v>14</v>
      </c>
      <c r="AB266" s="3">
        <v>40</v>
      </c>
      <c r="AC266" s="3">
        <v>289</v>
      </c>
      <c r="AD266" s="3">
        <v>84</v>
      </c>
      <c r="AE266" s="3">
        <v>0</v>
      </c>
      <c r="AF266" s="3">
        <v>346</v>
      </c>
      <c r="AG266" s="3">
        <v>533</v>
      </c>
      <c r="AH266" s="3">
        <v>2160</v>
      </c>
      <c r="AI266" s="3">
        <v>82</v>
      </c>
      <c r="AJ266" s="3">
        <v>751</v>
      </c>
      <c r="AK266" s="3">
        <v>135</v>
      </c>
      <c r="AL266" s="3">
        <v>44</v>
      </c>
      <c r="AM266" s="3">
        <v>32</v>
      </c>
      <c r="AN266" s="3">
        <v>117</v>
      </c>
      <c r="AO266" s="3">
        <v>633</v>
      </c>
      <c r="AP266" s="3">
        <v>1349</v>
      </c>
      <c r="AQ266" s="3">
        <v>216</v>
      </c>
      <c r="AR266" s="2">
        <f t="shared" si="38"/>
        <v>1.2175925925925926</v>
      </c>
      <c r="AS266" s="3">
        <v>484</v>
      </c>
      <c r="AT266" s="3">
        <v>0</v>
      </c>
      <c r="AU266" s="3">
        <v>0</v>
      </c>
      <c r="AV266" s="3">
        <v>13891</v>
      </c>
      <c r="AW266" s="3">
        <v>4250</v>
      </c>
      <c r="AX266" s="3">
        <f t="shared" si="39"/>
        <v>3.268470588235294</v>
      </c>
      <c r="AY266" s="2">
        <v>0.29899999999999999</v>
      </c>
      <c r="AZ266" s="3"/>
      <c r="BA266" s="3"/>
      <c r="BB266" s="3"/>
      <c r="BC266" s="3"/>
      <c r="BI266" s="3"/>
      <c r="BM266" s="3"/>
      <c r="BN266" s="3"/>
      <c r="BO266" s="3"/>
      <c r="CE266" s="2"/>
    </row>
    <row r="267" spans="1:86" x14ac:dyDescent="0.3">
      <c r="A267" s="2" t="s">
        <v>350</v>
      </c>
      <c r="B267" s="2">
        <f t="shared" si="40"/>
        <v>13.149999999999999</v>
      </c>
      <c r="D267" s="2">
        <v>259.5</v>
      </c>
      <c r="E267" s="2">
        <v>7.16</v>
      </c>
      <c r="F267" s="2" t="s">
        <v>87</v>
      </c>
      <c r="G267" s="2">
        <v>1.8547000000000001E-2</v>
      </c>
      <c r="H267" s="2">
        <v>-1.1256E-2</v>
      </c>
      <c r="I267" s="2">
        <v>9.5080000000000008E-3</v>
      </c>
      <c r="J267" s="2">
        <v>9.6647999999999998E-2</v>
      </c>
      <c r="K267" s="3">
        <v>40151</v>
      </c>
      <c r="L267" s="2">
        <v>1.18</v>
      </c>
      <c r="M267" s="3">
        <v>28</v>
      </c>
      <c r="N267" s="3">
        <v>213</v>
      </c>
      <c r="O267" s="3">
        <v>0</v>
      </c>
      <c r="P267" s="3">
        <v>16</v>
      </c>
      <c r="Q267" s="3">
        <v>715</v>
      </c>
      <c r="R267" s="3">
        <v>270</v>
      </c>
      <c r="S267" s="3">
        <v>2304</v>
      </c>
      <c r="T267" s="3">
        <v>4525</v>
      </c>
      <c r="U267" s="3">
        <v>2636</v>
      </c>
      <c r="V267" s="3">
        <v>89</v>
      </c>
      <c r="W267" s="3">
        <v>523</v>
      </c>
      <c r="X267" s="3">
        <v>639</v>
      </c>
      <c r="Y267" s="3">
        <v>57202</v>
      </c>
      <c r="Z267" s="3">
        <v>172</v>
      </c>
      <c r="AA267" s="3">
        <v>12</v>
      </c>
      <c r="AB267" s="3">
        <v>94</v>
      </c>
      <c r="AC267" s="3">
        <v>247</v>
      </c>
      <c r="AD267" s="3">
        <v>91</v>
      </c>
      <c r="AE267" s="3">
        <v>0</v>
      </c>
      <c r="AF267" s="3">
        <v>356</v>
      </c>
      <c r="AG267" s="3">
        <v>360</v>
      </c>
      <c r="AH267" s="3">
        <v>2142</v>
      </c>
      <c r="AI267" s="3">
        <v>107</v>
      </c>
      <c r="AJ267" s="3">
        <v>668</v>
      </c>
      <c r="AK267" s="3">
        <v>0</v>
      </c>
      <c r="AL267" s="3">
        <v>71</v>
      </c>
      <c r="AM267" s="3">
        <v>38</v>
      </c>
      <c r="AN267" s="3">
        <v>107</v>
      </c>
      <c r="AO267" s="3">
        <v>632</v>
      </c>
      <c r="AP267" s="3">
        <v>1347</v>
      </c>
      <c r="AQ267" s="3">
        <v>205</v>
      </c>
      <c r="AR267" s="2">
        <f t="shared" si="38"/>
        <v>1.1440972222222223</v>
      </c>
      <c r="AS267" s="3">
        <v>586</v>
      </c>
      <c r="AT267" s="3">
        <v>0</v>
      </c>
      <c r="AU267" s="3">
        <v>47</v>
      </c>
      <c r="AV267" s="3">
        <v>14050</v>
      </c>
      <c r="AW267" s="3">
        <v>4243</v>
      </c>
      <c r="AX267" s="3">
        <f t="shared" si="39"/>
        <v>3.31133631864247</v>
      </c>
      <c r="AY267" s="2">
        <v>0.29599999999999999</v>
      </c>
      <c r="AZ267" s="3"/>
      <c r="BA267" s="3"/>
      <c r="BB267" s="3"/>
      <c r="BC267" s="3"/>
      <c r="BI267" s="3"/>
      <c r="BM267" s="3"/>
      <c r="BN267" s="3"/>
      <c r="BO267" s="3"/>
      <c r="CE267" s="2"/>
    </row>
    <row r="268" spans="1:86" x14ac:dyDescent="0.3">
      <c r="A268" s="2" t="s">
        <v>351</v>
      </c>
      <c r="B268" s="2">
        <f t="shared" si="40"/>
        <v>13.2</v>
      </c>
      <c r="D268" s="2">
        <v>260</v>
      </c>
      <c r="E268" s="2">
        <v>7.16</v>
      </c>
      <c r="F268" s="2" t="s">
        <v>87</v>
      </c>
      <c r="G268" s="2">
        <v>1.8547000000000001E-2</v>
      </c>
      <c r="H268" s="2">
        <v>-1.1256E-2</v>
      </c>
      <c r="I268" s="2">
        <v>9.5080000000000008E-3</v>
      </c>
      <c r="J268" s="2">
        <v>9.6647999999999998E-2</v>
      </c>
      <c r="K268" s="3">
        <v>39291</v>
      </c>
      <c r="L268" s="2">
        <v>1.56</v>
      </c>
      <c r="M268" s="3">
        <v>24</v>
      </c>
      <c r="N268" s="3">
        <v>194</v>
      </c>
      <c r="O268" s="3">
        <v>0</v>
      </c>
      <c r="P268" s="3">
        <v>49</v>
      </c>
      <c r="Q268" s="3">
        <v>693</v>
      </c>
      <c r="R268" s="3">
        <v>331</v>
      </c>
      <c r="S268" s="3">
        <v>2387</v>
      </c>
      <c r="T268" s="3">
        <v>4621</v>
      </c>
      <c r="U268" s="3">
        <v>2668</v>
      </c>
      <c r="V268" s="3">
        <v>199</v>
      </c>
      <c r="W268" s="3">
        <v>492</v>
      </c>
      <c r="X268" s="3">
        <v>601</v>
      </c>
      <c r="Y268" s="3">
        <v>55729</v>
      </c>
      <c r="Z268" s="3">
        <v>144</v>
      </c>
      <c r="AA268" s="3">
        <v>0</v>
      </c>
      <c r="AB268" s="3">
        <v>55</v>
      </c>
      <c r="AC268" s="3">
        <v>254</v>
      </c>
      <c r="AD268" s="3">
        <v>92</v>
      </c>
      <c r="AE268" s="3">
        <v>0</v>
      </c>
      <c r="AF268" s="3">
        <v>303</v>
      </c>
      <c r="AG268" s="3">
        <v>507</v>
      </c>
      <c r="AH268" s="3">
        <v>1993</v>
      </c>
      <c r="AI268" s="3">
        <v>44</v>
      </c>
      <c r="AJ268" s="3">
        <v>841</v>
      </c>
      <c r="AK268" s="3">
        <v>0</v>
      </c>
      <c r="AL268" s="3">
        <v>77</v>
      </c>
      <c r="AM268" s="3">
        <v>47</v>
      </c>
      <c r="AN268" s="3">
        <v>130</v>
      </c>
      <c r="AO268" s="3">
        <v>611</v>
      </c>
      <c r="AP268" s="3">
        <v>1304</v>
      </c>
      <c r="AQ268" s="3">
        <v>206</v>
      </c>
      <c r="AR268" s="2">
        <f t="shared" si="38"/>
        <v>1.1177209886887307</v>
      </c>
      <c r="AS268" s="3">
        <v>516</v>
      </c>
      <c r="AT268" s="3">
        <v>0</v>
      </c>
      <c r="AU268" s="3">
        <v>39</v>
      </c>
      <c r="AV268" s="3">
        <v>13891</v>
      </c>
      <c r="AW268" s="3">
        <v>4203</v>
      </c>
      <c r="AX268" s="3">
        <f t="shared" si="39"/>
        <v>3.3050202236497741</v>
      </c>
      <c r="AY268" s="2">
        <v>0.28999999999999998</v>
      </c>
      <c r="AZ268" s="3"/>
      <c r="BA268" s="3"/>
      <c r="BB268" s="3"/>
      <c r="BC268" s="3"/>
      <c r="BI268" s="3"/>
      <c r="BM268" s="3"/>
      <c r="BN268" s="3"/>
      <c r="BO268" s="3"/>
      <c r="CE268" s="2"/>
    </row>
    <row r="269" spans="1:86" x14ac:dyDescent="0.3">
      <c r="A269" s="2" t="s">
        <v>352</v>
      </c>
      <c r="B269" s="2">
        <f t="shared" si="40"/>
        <v>13.25</v>
      </c>
      <c r="D269" s="2">
        <v>260.5</v>
      </c>
      <c r="E269" s="2">
        <v>7.17</v>
      </c>
      <c r="F269" s="2" t="s">
        <v>87</v>
      </c>
      <c r="G269" s="2">
        <v>1.8547000000000001E-2</v>
      </c>
      <c r="H269" s="2">
        <v>-1.1256E-2</v>
      </c>
      <c r="I269" s="2">
        <v>9.5080000000000008E-3</v>
      </c>
      <c r="J269" s="2">
        <v>9.6647999999999998E-2</v>
      </c>
      <c r="K269" s="3">
        <v>38216</v>
      </c>
      <c r="L269" s="2">
        <v>1.42</v>
      </c>
      <c r="M269" s="3">
        <v>13</v>
      </c>
      <c r="N269" s="3">
        <v>204</v>
      </c>
      <c r="O269" s="3">
        <v>0</v>
      </c>
      <c r="P269" s="3">
        <v>53</v>
      </c>
      <c r="Q269" s="3">
        <v>733</v>
      </c>
      <c r="R269" s="3">
        <v>295</v>
      </c>
      <c r="S269" s="3">
        <v>2176</v>
      </c>
      <c r="T269" s="3">
        <v>4170</v>
      </c>
      <c r="U269" s="3">
        <v>2318</v>
      </c>
      <c r="V269" s="3">
        <v>127</v>
      </c>
      <c r="W269" s="3">
        <v>487</v>
      </c>
      <c r="X269" s="3">
        <v>575</v>
      </c>
      <c r="Y269" s="3">
        <v>53517</v>
      </c>
      <c r="Z269" s="3">
        <v>179</v>
      </c>
      <c r="AA269" s="3">
        <v>7</v>
      </c>
      <c r="AB269" s="3">
        <v>0</v>
      </c>
      <c r="AC269" s="3">
        <v>237</v>
      </c>
      <c r="AD269" s="3">
        <v>71</v>
      </c>
      <c r="AE269" s="3">
        <v>95</v>
      </c>
      <c r="AF269" s="3">
        <v>365</v>
      </c>
      <c r="AG269" s="3">
        <v>438</v>
      </c>
      <c r="AH269" s="3">
        <v>2208</v>
      </c>
      <c r="AI269" s="3">
        <v>81</v>
      </c>
      <c r="AJ269" s="3">
        <v>878</v>
      </c>
      <c r="AK269" s="3">
        <v>0</v>
      </c>
      <c r="AL269" s="3">
        <v>113</v>
      </c>
      <c r="AM269" s="3">
        <v>0</v>
      </c>
      <c r="AN269" s="3">
        <v>127</v>
      </c>
      <c r="AO269" s="3">
        <v>682</v>
      </c>
      <c r="AP269" s="3">
        <v>1274</v>
      </c>
      <c r="AQ269" s="3">
        <v>151</v>
      </c>
      <c r="AR269" s="2">
        <f t="shared" si="38"/>
        <v>1.0652573529411764</v>
      </c>
      <c r="AS269" s="3">
        <v>603</v>
      </c>
      <c r="AT269" s="3">
        <v>6</v>
      </c>
      <c r="AU269" s="3">
        <v>0</v>
      </c>
      <c r="AV269" s="3">
        <v>13929</v>
      </c>
      <c r="AW269" s="3">
        <v>4084</v>
      </c>
      <c r="AX269" s="3">
        <f t="shared" si="39"/>
        <v>3.4106268364348677</v>
      </c>
      <c r="AY269" s="2">
        <v>0.28599999999999998</v>
      </c>
      <c r="AZ269" s="3"/>
      <c r="BA269" s="3"/>
      <c r="BB269" s="3"/>
      <c r="BC269" s="3"/>
      <c r="BI269" s="3"/>
      <c r="BM269" s="3"/>
      <c r="BN269" s="3"/>
      <c r="BO269" s="3"/>
      <c r="CE269" s="2"/>
    </row>
    <row r="270" spans="1:86" x14ac:dyDescent="0.3">
      <c r="A270" s="2" t="s">
        <v>353</v>
      </c>
      <c r="B270" s="2">
        <f t="shared" si="40"/>
        <v>13.3</v>
      </c>
      <c r="D270" s="2">
        <v>261</v>
      </c>
      <c r="E270" s="2">
        <v>7.18</v>
      </c>
      <c r="F270" s="2" t="s">
        <v>87</v>
      </c>
      <c r="G270" s="2">
        <v>1.8547000000000001E-2</v>
      </c>
      <c r="H270" s="2">
        <v>-1.1256E-2</v>
      </c>
      <c r="I270" s="2">
        <v>9.5080000000000008E-3</v>
      </c>
      <c r="J270" s="2">
        <v>9.6647999999999998E-2</v>
      </c>
      <c r="K270" s="3">
        <v>37692</v>
      </c>
      <c r="L270" s="2">
        <v>1.41</v>
      </c>
      <c r="M270" s="3">
        <v>25</v>
      </c>
      <c r="N270" s="3">
        <v>156</v>
      </c>
      <c r="O270" s="3">
        <v>0</v>
      </c>
      <c r="P270" s="3">
        <v>65</v>
      </c>
      <c r="Q270" s="3">
        <v>819</v>
      </c>
      <c r="R270" s="3">
        <v>296</v>
      </c>
      <c r="S270" s="3">
        <v>1913</v>
      </c>
      <c r="T270" s="3">
        <v>4040</v>
      </c>
      <c r="U270" s="3">
        <v>2655</v>
      </c>
      <c r="V270" s="3">
        <v>102</v>
      </c>
      <c r="W270" s="3">
        <v>463</v>
      </c>
      <c r="X270" s="3">
        <v>572</v>
      </c>
      <c r="Y270" s="3">
        <v>53027</v>
      </c>
      <c r="Z270" s="3">
        <v>143</v>
      </c>
      <c r="AA270" s="3">
        <v>0</v>
      </c>
      <c r="AB270" s="3">
        <v>52</v>
      </c>
      <c r="AC270" s="3">
        <v>266</v>
      </c>
      <c r="AD270" s="3">
        <v>8</v>
      </c>
      <c r="AE270" s="3">
        <v>0</v>
      </c>
      <c r="AF270" s="3">
        <v>417</v>
      </c>
      <c r="AG270" s="3">
        <v>477</v>
      </c>
      <c r="AH270" s="3">
        <v>2158</v>
      </c>
      <c r="AI270" s="3">
        <v>87</v>
      </c>
      <c r="AJ270" s="3">
        <v>719</v>
      </c>
      <c r="AK270" s="3">
        <v>93</v>
      </c>
      <c r="AL270" s="3">
        <v>37</v>
      </c>
      <c r="AM270" s="3">
        <v>41</v>
      </c>
      <c r="AN270" s="3">
        <v>137</v>
      </c>
      <c r="AO270" s="3">
        <v>640</v>
      </c>
      <c r="AP270" s="3">
        <v>1271</v>
      </c>
      <c r="AQ270" s="3">
        <v>264</v>
      </c>
      <c r="AR270" s="2">
        <f t="shared" si="38"/>
        <v>1.3878724516466283</v>
      </c>
      <c r="AS270" s="3">
        <v>463</v>
      </c>
      <c r="AT270" s="3">
        <v>0</v>
      </c>
      <c r="AU270" s="3">
        <v>34</v>
      </c>
      <c r="AV270" s="3">
        <v>13948</v>
      </c>
      <c r="AW270" s="3">
        <v>4415</v>
      </c>
      <c r="AX270" s="3">
        <f t="shared" si="39"/>
        <v>3.1592298980747451</v>
      </c>
      <c r="AY270" s="2">
        <v>0.27600000000000002</v>
      </c>
      <c r="AZ270" s="3"/>
      <c r="BA270" s="3"/>
      <c r="BB270" s="3"/>
      <c r="BC270" s="3"/>
      <c r="BI270" s="3"/>
      <c r="BM270" s="3"/>
      <c r="BN270" s="3"/>
      <c r="BO270" s="3"/>
      <c r="CE270" s="2"/>
    </row>
    <row r="271" spans="1:86" x14ac:dyDescent="0.3">
      <c r="A271" s="2" t="s">
        <v>354</v>
      </c>
      <c r="B271" s="2">
        <f t="shared" si="40"/>
        <v>13.349999999999998</v>
      </c>
      <c r="D271" s="2">
        <v>261.5</v>
      </c>
      <c r="E271" s="2">
        <v>7.17</v>
      </c>
      <c r="F271" s="2" t="s">
        <v>87</v>
      </c>
      <c r="G271" s="2">
        <v>1.8547000000000001E-2</v>
      </c>
      <c r="H271" s="2">
        <v>-1.1256E-2</v>
      </c>
      <c r="I271" s="2">
        <v>9.5080000000000008E-3</v>
      </c>
      <c r="J271" s="2">
        <v>9.6647999999999998E-2</v>
      </c>
      <c r="K271" s="3">
        <v>38069</v>
      </c>
      <c r="L271" s="2">
        <v>1.41</v>
      </c>
      <c r="M271" s="3">
        <v>40</v>
      </c>
      <c r="N271" s="3">
        <v>150</v>
      </c>
      <c r="O271" s="3">
        <v>0</v>
      </c>
      <c r="P271" s="3">
        <v>61</v>
      </c>
      <c r="Q271" s="3">
        <v>826</v>
      </c>
      <c r="R271" s="3">
        <v>316</v>
      </c>
      <c r="S271" s="3">
        <v>2037</v>
      </c>
      <c r="T271" s="3">
        <v>4109</v>
      </c>
      <c r="U271" s="3">
        <v>2553</v>
      </c>
      <c r="V271" s="3">
        <v>95</v>
      </c>
      <c r="W271" s="3">
        <v>534</v>
      </c>
      <c r="X271" s="3">
        <v>562</v>
      </c>
      <c r="Y271" s="3">
        <v>53416</v>
      </c>
      <c r="Z271" s="3">
        <v>195</v>
      </c>
      <c r="AA271" s="3">
        <v>22</v>
      </c>
      <c r="AB271" s="3">
        <v>0</v>
      </c>
      <c r="AC271" s="3">
        <v>265</v>
      </c>
      <c r="AD271" s="3">
        <v>15</v>
      </c>
      <c r="AE271" s="3">
        <v>0</v>
      </c>
      <c r="AF271" s="3">
        <v>389</v>
      </c>
      <c r="AG271" s="3">
        <v>359</v>
      </c>
      <c r="AH271" s="3">
        <v>2065</v>
      </c>
      <c r="AI271" s="3">
        <v>100</v>
      </c>
      <c r="AJ271" s="3">
        <v>687</v>
      </c>
      <c r="AK271" s="3">
        <v>0</v>
      </c>
      <c r="AL271" s="3">
        <v>52</v>
      </c>
      <c r="AM271" s="3">
        <v>69</v>
      </c>
      <c r="AN271" s="3">
        <v>118</v>
      </c>
      <c r="AO271" s="3">
        <v>747</v>
      </c>
      <c r="AP271" s="3">
        <v>1317</v>
      </c>
      <c r="AQ271" s="3">
        <v>204</v>
      </c>
      <c r="AR271" s="2">
        <f t="shared" si="38"/>
        <v>1.2533136966126657</v>
      </c>
      <c r="AS271" s="3">
        <v>453</v>
      </c>
      <c r="AT271" s="3">
        <v>15</v>
      </c>
      <c r="AU271" s="3">
        <v>0</v>
      </c>
      <c r="AV271" s="3">
        <v>14152</v>
      </c>
      <c r="AW271" s="3">
        <v>4062</v>
      </c>
      <c r="AX271" s="3">
        <f t="shared" si="39"/>
        <v>3.4839980305268341</v>
      </c>
      <c r="AY271" s="2">
        <v>0.27800000000000002</v>
      </c>
      <c r="AZ271" s="3"/>
      <c r="BA271" s="3"/>
      <c r="BB271" s="3"/>
      <c r="BC271" s="3"/>
      <c r="BI271" s="3"/>
      <c r="BM271" s="3"/>
      <c r="BN271" s="3"/>
      <c r="BO271" s="3"/>
      <c r="CE271" s="2"/>
    </row>
    <row r="272" spans="1:86" x14ac:dyDescent="0.3">
      <c r="A272" s="2" t="s">
        <v>355</v>
      </c>
      <c r="B272" s="2">
        <f t="shared" si="40"/>
        <v>13.399999999999999</v>
      </c>
      <c r="D272" s="2">
        <v>262</v>
      </c>
      <c r="E272" s="2">
        <v>7.17</v>
      </c>
      <c r="F272" s="2" t="s">
        <v>87</v>
      </c>
      <c r="G272" s="2">
        <v>1.8547000000000001E-2</v>
      </c>
      <c r="H272" s="2">
        <v>-1.1256E-2</v>
      </c>
      <c r="I272" s="2">
        <v>9.5080000000000008E-3</v>
      </c>
      <c r="J272" s="2">
        <v>9.6647999999999998E-2</v>
      </c>
      <c r="K272" s="3">
        <v>38971</v>
      </c>
      <c r="L272" s="2">
        <v>1.43</v>
      </c>
      <c r="M272" s="3">
        <v>33</v>
      </c>
      <c r="N272" s="3">
        <v>136</v>
      </c>
      <c r="O272" s="3">
        <v>0</v>
      </c>
      <c r="P272" s="3">
        <v>13</v>
      </c>
      <c r="Q272" s="3">
        <v>786</v>
      </c>
      <c r="R272" s="3">
        <v>303</v>
      </c>
      <c r="S272" s="3">
        <v>2029</v>
      </c>
      <c r="T272" s="3">
        <v>4177</v>
      </c>
      <c r="U272" s="3">
        <v>2820</v>
      </c>
      <c r="V272" s="3">
        <v>157</v>
      </c>
      <c r="W272" s="3">
        <v>534</v>
      </c>
      <c r="X272" s="3">
        <v>622</v>
      </c>
      <c r="Y272" s="3">
        <v>54459</v>
      </c>
      <c r="Z272" s="3">
        <v>315</v>
      </c>
      <c r="AA272" s="3">
        <v>0</v>
      </c>
      <c r="AB272" s="3">
        <v>47</v>
      </c>
      <c r="AC272" s="3">
        <v>256</v>
      </c>
      <c r="AD272" s="3">
        <v>85</v>
      </c>
      <c r="AE272" s="3">
        <v>37</v>
      </c>
      <c r="AF272" s="3">
        <v>393</v>
      </c>
      <c r="AG272" s="3">
        <v>478</v>
      </c>
      <c r="AH272" s="3">
        <v>2149</v>
      </c>
      <c r="AI272" s="3"/>
      <c r="AJ272" s="3">
        <v>746</v>
      </c>
      <c r="AK272" s="3">
        <v>0</v>
      </c>
      <c r="AL272" s="3">
        <v>38</v>
      </c>
      <c r="AM272" s="3">
        <v>50</v>
      </c>
      <c r="AN272" s="3">
        <v>109</v>
      </c>
      <c r="AO272" s="3">
        <v>606</v>
      </c>
      <c r="AP272" s="3">
        <v>1353</v>
      </c>
      <c r="AQ272" s="3">
        <v>242</v>
      </c>
      <c r="AR272" s="2">
        <f t="shared" si="38"/>
        <v>1.3898472153770329</v>
      </c>
      <c r="AS272" s="3">
        <v>441</v>
      </c>
      <c r="AT272" s="3">
        <v>22</v>
      </c>
      <c r="AU272" s="3">
        <v>55</v>
      </c>
      <c r="AV272" s="3">
        <v>14404</v>
      </c>
      <c r="AW272" s="3">
        <v>4207</v>
      </c>
      <c r="AX272" s="3">
        <f t="shared" si="39"/>
        <v>3.4238174471119565</v>
      </c>
      <c r="AY272" s="2">
        <v>0.28699999999999998</v>
      </c>
      <c r="AZ272" s="3"/>
      <c r="BA272" s="3"/>
      <c r="BB272" s="3"/>
      <c r="BC272" s="3"/>
      <c r="BI272" s="3"/>
      <c r="BM272" s="3"/>
      <c r="BN272" s="3"/>
      <c r="BO272" s="3"/>
      <c r="CE272" s="2"/>
    </row>
    <row r="273" spans="1:86" x14ac:dyDescent="0.3">
      <c r="A273" s="2" t="s">
        <v>356</v>
      </c>
      <c r="B273" s="2">
        <f t="shared" si="40"/>
        <v>13.45</v>
      </c>
      <c r="D273" s="2">
        <v>262.5</v>
      </c>
      <c r="E273" s="2">
        <v>7.17</v>
      </c>
      <c r="F273" s="2" t="s">
        <v>87</v>
      </c>
      <c r="G273" s="2">
        <v>1.8547000000000001E-2</v>
      </c>
      <c r="H273" s="2">
        <v>-1.1256E-2</v>
      </c>
      <c r="I273" s="2">
        <v>9.5080000000000008E-3</v>
      </c>
      <c r="J273" s="2">
        <v>9.6647999999999998E-2</v>
      </c>
      <c r="K273" s="3">
        <v>39517</v>
      </c>
      <c r="L273" s="2">
        <v>1.38</v>
      </c>
      <c r="M273" s="3">
        <v>21</v>
      </c>
      <c r="N273" s="3">
        <v>145</v>
      </c>
      <c r="O273" s="3">
        <v>0</v>
      </c>
      <c r="P273" s="3">
        <v>34</v>
      </c>
      <c r="Q273" s="3">
        <v>769</v>
      </c>
      <c r="R273" s="3">
        <v>281</v>
      </c>
      <c r="S273" s="3">
        <v>2101</v>
      </c>
      <c r="T273" s="3">
        <v>4103</v>
      </c>
      <c r="U273" s="3">
        <v>2568</v>
      </c>
      <c r="V273" s="3">
        <v>125</v>
      </c>
      <c r="W273" s="3">
        <v>606</v>
      </c>
      <c r="X273" s="3">
        <v>551</v>
      </c>
      <c r="Y273" s="3">
        <v>55978</v>
      </c>
      <c r="Z273" s="3">
        <v>261</v>
      </c>
      <c r="AA273" s="3">
        <v>0</v>
      </c>
      <c r="AB273" s="3">
        <v>51</v>
      </c>
      <c r="AC273" s="3">
        <v>281</v>
      </c>
      <c r="AD273" s="3">
        <v>108</v>
      </c>
      <c r="AE273" s="3">
        <v>65</v>
      </c>
      <c r="AF273" s="3">
        <v>314</v>
      </c>
      <c r="AG273" s="3">
        <v>400</v>
      </c>
      <c r="AH273" s="3">
        <v>2151</v>
      </c>
      <c r="AI273" s="3">
        <v>87</v>
      </c>
      <c r="AJ273" s="3">
        <v>720</v>
      </c>
      <c r="AK273" s="3">
        <v>0</v>
      </c>
      <c r="AL273" s="3">
        <v>18</v>
      </c>
      <c r="AM273" s="3">
        <v>26</v>
      </c>
      <c r="AN273" s="3">
        <v>197</v>
      </c>
      <c r="AO273" s="3">
        <v>650</v>
      </c>
      <c r="AP273" s="3">
        <v>1263</v>
      </c>
      <c r="AQ273" s="3">
        <v>243</v>
      </c>
      <c r="AR273" s="2">
        <f t="shared" si="38"/>
        <v>1.2222751070918609</v>
      </c>
      <c r="AS273" s="3">
        <v>449</v>
      </c>
      <c r="AT273" s="3">
        <v>0</v>
      </c>
      <c r="AU273" s="3">
        <v>0</v>
      </c>
      <c r="AV273" s="3">
        <v>14071</v>
      </c>
      <c r="AW273" s="3">
        <v>4261</v>
      </c>
      <c r="AX273" s="3">
        <f t="shared" si="39"/>
        <v>3.3022764609246655</v>
      </c>
      <c r="AY273" s="2">
        <v>0.28999999999999998</v>
      </c>
      <c r="AZ273" s="3"/>
      <c r="BA273" s="3"/>
      <c r="BB273" s="3"/>
      <c r="BC273" s="3"/>
      <c r="BI273" s="3"/>
      <c r="BM273" s="3"/>
      <c r="BN273" s="3"/>
      <c r="BO273" s="3"/>
      <c r="CE273" s="2"/>
    </row>
    <row r="274" spans="1:86" x14ac:dyDescent="0.3">
      <c r="A274" s="2" t="s">
        <v>357</v>
      </c>
      <c r="B274" s="2">
        <f t="shared" si="40"/>
        <v>13.5</v>
      </c>
      <c r="C274" s="2">
        <f>AVERAGE(B274:B283)</f>
        <v>13.724999999999998</v>
      </c>
      <c r="D274" s="2">
        <v>263</v>
      </c>
      <c r="E274" s="2">
        <v>7.18</v>
      </c>
      <c r="F274" s="2" t="s">
        <v>87</v>
      </c>
      <c r="G274" s="2">
        <v>1.8547000000000001E-2</v>
      </c>
      <c r="H274" s="2">
        <v>-1.1256E-2</v>
      </c>
      <c r="I274" s="2">
        <v>9.5080000000000008E-3</v>
      </c>
      <c r="J274" s="2">
        <v>9.6647999999999998E-2</v>
      </c>
      <c r="K274" s="3">
        <v>39574</v>
      </c>
      <c r="L274" s="2">
        <v>1.42</v>
      </c>
      <c r="M274" s="3">
        <v>27</v>
      </c>
      <c r="N274" s="3">
        <v>176</v>
      </c>
      <c r="O274" s="3">
        <v>0</v>
      </c>
      <c r="P274" s="3">
        <v>60</v>
      </c>
      <c r="Q274" s="3">
        <v>809</v>
      </c>
      <c r="R274" s="3">
        <v>273</v>
      </c>
      <c r="S274" s="3">
        <v>2133</v>
      </c>
      <c r="T274" s="3">
        <v>4407</v>
      </c>
      <c r="U274" s="3">
        <v>2819</v>
      </c>
      <c r="V274" s="3">
        <v>79</v>
      </c>
      <c r="W274" s="3">
        <v>584</v>
      </c>
      <c r="X274" s="3">
        <v>617</v>
      </c>
      <c r="Y274" s="3">
        <v>57657</v>
      </c>
      <c r="Z274" s="3">
        <v>186</v>
      </c>
      <c r="AA274" s="3">
        <v>21</v>
      </c>
      <c r="AB274" s="3">
        <v>38</v>
      </c>
      <c r="AC274" s="3">
        <v>304</v>
      </c>
      <c r="AD274" s="3">
        <v>104</v>
      </c>
      <c r="AE274" s="3">
        <v>34</v>
      </c>
      <c r="AF274" s="3">
        <v>350</v>
      </c>
      <c r="AG274" s="3">
        <v>455</v>
      </c>
      <c r="AH274" s="3">
        <v>2144</v>
      </c>
      <c r="AI274" s="3">
        <v>121</v>
      </c>
      <c r="AJ274" s="3">
        <v>834</v>
      </c>
      <c r="AK274" s="3">
        <v>0</v>
      </c>
      <c r="AL274" s="3">
        <v>77</v>
      </c>
      <c r="AM274" s="3">
        <v>28</v>
      </c>
      <c r="AN274" s="3">
        <v>167</v>
      </c>
      <c r="AO274" s="3">
        <v>590</v>
      </c>
      <c r="AP274" s="3">
        <v>1339</v>
      </c>
      <c r="AQ274" s="3">
        <v>166</v>
      </c>
      <c r="AR274" s="2">
        <f t="shared" si="38"/>
        <v>1.3216127519924987</v>
      </c>
      <c r="AS274" s="3">
        <v>541</v>
      </c>
      <c r="AT274" s="3">
        <v>0</v>
      </c>
      <c r="AU274" s="3">
        <v>39</v>
      </c>
      <c r="AV274" s="3">
        <v>14239</v>
      </c>
      <c r="AW274" s="3">
        <v>4404</v>
      </c>
      <c r="AX274" s="3">
        <f t="shared" si="39"/>
        <v>3.233197093551317</v>
      </c>
      <c r="AY274" s="2">
        <v>0.28599999999999998</v>
      </c>
      <c r="AZ274" s="3">
        <f t="shared" ref="AZ274:CC274" si="42">AVERAGE(M274:M283)</f>
        <v>28.9</v>
      </c>
      <c r="BA274" s="3">
        <f t="shared" si="42"/>
        <v>187.3</v>
      </c>
      <c r="BB274" s="3">
        <f t="shared" si="42"/>
        <v>3.3</v>
      </c>
      <c r="BC274" s="3">
        <f t="shared" si="42"/>
        <v>51.7</v>
      </c>
      <c r="BD274" s="3">
        <f t="shared" si="42"/>
        <v>769.9</v>
      </c>
      <c r="BE274" s="3">
        <f t="shared" si="42"/>
        <v>294.7</v>
      </c>
      <c r="BF274" s="3">
        <f t="shared" si="42"/>
        <v>2337.5</v>
      </c>
      <c r="BG274" s="3">
        <f t="shared" si="42"/>
        <v>4588.2</v>
      </c>
      <c r="BH274" s="3">
        <f t="shared" si="42"/>
        <v>2744.1</v>
      </c>
      <c r="BI274" s="3">
        <f t="shared" si="42"/>
        <v>104.7</v>
      </c>
      <c r="BJ274" s="3">
        <f t="shared" si="42"/>
        <v>547.79999999999995</v>
      </c>
      <c r="BK274" s="3">
        <f t="shared" si="42"/>
        <v>636.4</v>
      </c>
      <c r="BL274" s="3">
        <f t="shared" si="42"/>
        <v>58302.9</v>
      </c>
      <c r="BM274" s="3">
        <f t="shared" si="42"/>
        <v>189.8</v>
      </c>
      <c r="BN274" s="3">
        <f t="shared" si="42"/>
        <v>10.8</v>
      </c>
      <c r="BO274" s="3">
        <f t="shared" si="42"/>
        <v>64.8</v>
      </c>
      <c r="BP274" s="3">
        <f t="shared" si="42"/>
        <v>275.89999999999998</v>
      </c>
      <c r="BQ274" s="3">
        <f t="shared" si="42"/>
        <v>96.5</v>
      </c>
      <c r="BR274" s="3">
        <f t="shared" si="42"/>
        <v>49</v>
      </c>
      <c r="BS274" s="3">
        <f t="shared" si="42"/>
        <v>316.10000000000002</v>
      </c>
      <c r="BT274" s="3">
        <f t="shared" si="42"/>
        <v>440.4</v>
      </c>
      <c r="BU274" s="3">
        <f t="shared" si="42"/>
        <v>2130</v>
      </c>
      <c r="BV274" s="3">
        <f t="shared" si="42"/>
        <v>88.2</v>
      </c>
      <c r="BW274" s="3">
        <f t="shared" si="42"/>
        <v>817.9</v>
      </c>
      <c r="BX274" s="3">
        <f t="shared" si="42"/>
        <v>22.7</v>
      </c>
      <c r="BY274" s="3">
        <f t="shared" si="42"/>
        <v>87.4</v>
      </c>
      <c r="BZ274" s="3">
        <f t="shared" si="42"/>
        <v>35.5</v>
      </c>
      <c r="CA274" s="3">
        <f t="shared" si="42"/>
        <v>145.1</v>
      </c>
      <c r="CB274" s="3">
        <f t="shared" si="42"/>
        <v>619.9</v>
      </c>
      <c r="CC274" s="3">
        <f t="shared" si="42"/>
        <v>1352.9</v>
      </c>
      <c r="CD274" s="3">
        <f>AVERAGE(AQ274:AQ283)</f>
        <v>226.4</v>
      </c>
      <c r="CE274" s="2">
        <f>AVERAGE(AR274:AR283)</f>
        <v>1.1758779170857421</v>
      </c>
      <c r="CF274" s="2">
        <f>AVERAGE(AV274:AV283)</f>
        <v>14074.3</v>
      </c>
      <c r="CG274" s="2">
        <f>AVERAGE(AW274:AW283)</f>
        <v>4290.6000000000004</v>
      </c>
      <c r="CH274" s="2">
        <f>AVERAGE(AX274:AX283)</f>
        <v>3.2814753679541382</v>
      </c>
    </row>
    <row r="275" spans="1:86" x14ac:dyDescent="0.3">
      <c r="A275" s="2" t="s">
        <v>358</v>
      </c>
      <c r="B275" s="2">
        <f t="shared" si="40"/>
        <v>13.55</v>
      </c>
      <c r="D275" s="2">
        <v>263.5</v>
      </c>
      <c r="E275" s="2">
        <v>7.18</v>
      </c>
      <c r="F275" s="2" t="s">
        <v>87</v>
      </c>
      <c r="G275" s="2">
        <v>1.8547000000000001E-2</v>
      </c>
      <c r="H275" s="2">
        <v>-1.1256E-2</v>
      </c>
      <c r="I275" s="2">
        <v>9.5080000000000008E-3</v>
      </c>
      <c r="J275" s="2">
        <v>9.6647999999999998E-2</v>
      </c>
      <c r="K275" s="3">
        <v>39893</v>
      </c>
      <c r="L275" s="2">
        <v>1.3</v>
      </c>
      <c r="M275" s="3">
        <v>16</v>
      </c>
      <c r="N275" s="3">
        <v>198</v>
      </c>
      <c r="O275" s="3">
        <v>0</v>
      </c>
      <c r="P275" s="3">
        <v>22</v>
      </c>
      <c r="Q275" s="3">
        <v>800</v>
      </c>
      <c r="R275" s="3">
        <v>317</v>
      </c>
      <c r="S275" s="3">
        <v>2323</v>
      </c>
      <c r="T275" s="3">
        <v>4695</v>
      </c>
      <c r="U275" s="3">
        <v>2980</v>
      </c>
      <c r="V275" s="3">
        <v>71</v>
      </c>
      <c r="W275" s="3">
        <v>525</v>
      </c>
      <c r="X275" s="3">
        <v>684</v>
      </c>
      <c r="Y275" s="3">
        <v>58790</v>
      </c>
      <c r="Z275" s="3">
        <v>148</v>
      </c>
      <c r="AA275" s="3">
        <v>32</v>
      </c>
      <c r="AB275" s="3">
        <v>80</v>
      </c>
      <c r="AC275" s="3">
        <v>220</v>
      </c>
      <c r="AD275" s="3">
        <v>51</v>
      </c>
      <c r="AE275" s="3">
        <v>50</v>
      </c>
      <c r="AF275" s="3">
        <v>271</v>
      </c>
      <c r="AG275" s="3">
        <v>426</v>
      </c>
      <c r="AH275" s="3">
        <v>2070</v>
      </c>
      <c r="AI275" s="3">
        <v>140</v>
      </c>
      <c r="AJ275" s="3">
        <v>861</v>
      </c>
      <c r="AK275" s="3">
        <v>139</v>
      </c>
      <c r="AL275" s="3">
        <v>90</v>
      </c>
      <c r="AM275" s="3">
        <v>29</v>
      </c>
      <c r="AN275" s="3">
        <v>173</v>
      </c>
      <c r="AO275" s="3">
        <v>667</v>
      </c>
      <c r="AP275" s="3">
        <v>1374</v>
      </c>
      <c r="AQ275" s="3">
        <v>245</v>
      </c>
      <c r="AR275" s="2">
        <f t="shared" si="38"/>
        <v>1.2828239345673698</v>
      </c>
      <c r="AS275" s="3">
        <v>549</v>
      </c>
      <c r="AT275" s="3">
        <v>0</v>
      </c>
      <c r="AU275" s="3">
        <v>0</v>
      </c>
      <c r="AV275" s="3">
        <v>13512</v>
      </c>
      <c r="AW275" s="3">
        <v>4256</v>
      </c>
      <c r="AX275" s="3">
        <f t="shared" si="39"/>
        <v>3.1748120300751879</v>
      </c>
      <c r="AY275" s="2">
        <v>0.28499999999999998</v>
      </c>
      <c r="AZ275" s="3"/>
      <c r="BA275" s="3"/>
      <c r="BB275" s="3"/>
      <c r="BC275" s="3"/>
      <c r="BI275" s="3"/>
      <c r="BM275" s="3"/>
      <c r="BN275" s="3"/>
      <c r="BO275" s="3"/>
      <c r="CE275" s="2"/>
    </row>
    <row r="276" spans="1:86" x14ac:dyDescent="0.3">
      <c r="A276" s="2" t="s">
        <v>359</v>
      </c>
      <c r="B276" s="2">
        <f t="shared" si="40"/>
        <v>13.599999999999998</v>
      </c>
      <c r="D276" s="2">
        <v>264</v>
      </c>
      <c r="E276" s="2">
        <v>7.18</v>
      </c>
      <c r="F276" s="2" t="s">
        <v>87</v>
      </c>
      <c r="G276" s="2">
        <v>1.8547000000000001E-2</v>
      </c>
      <c r="H276" s="2">
        <v>-1.1256E-2</v>
      </c>
      <c r="I276" s="2">
        <v>9.5080000000000008E-3</v>
      </c>
      <c r="J276" s="2">
        <v>9.6647999999999998E-2</v>
      </c>
      <c r="K276" s="3">
        <v>39941</v>
      </c>
      <c r="L276" s="2">
        <v>1.41</v>
      </c>
      <c r="M276" s="3">
        <v>48</v>
      </c>
      <c r="N276" s="3">
        <v>171</v>
      </c>
      <c r="O276" s="3">
        <v>0</v>
      </c>
      <c r="P276" s="3">
        <v>52</v>
      </c>
      <c r="Q276" s="3">
        <v>725</v>
      </c>
      <c r="R276" s="3">
        <v>302</v>
      </c>
      <c r="S276" s="3">
        <v>2379</v>
      </c>
      <c r="T276" s="3">
        <v>4685</v>
      </c>
      <c r="U276" s="3">
        <v>2788</v>
      </c>
      <c r="V276" s="3">
        <v>202</v>
      </c>
      <c r="W276" s="3">
        <v>536</v>
      </c>
      <c r="X276" s="3">
        <v>571</v>
      </c>
      <c r="Y276" s="3">
        <v>58137</v>
      </c>
      <c r="Z276" s="3">
        <v>102</v>
      </c>
      <c r="AA276" s="3">
        <v>0</v>
      </c>
      <c r="AB276" s="3">
        <v>92</v>
      </c>
      <c r="AC276" s="3">
        <v>255</v>
      </c>
      <c r="AD276" s="3">
        <v>68</v>
      </c>
      <c r="AE276" s="3">
        <v>10</v>
      </c>
      <c r="AF276" s="3">
        <v>311</v>
      </c>
      <c r="AG276" s="3">
        <v>394</v>
      </c>
      <c r="AH276" s="3">
        <v>2165</v>
      </c>
      <c r="AI276" s="3">
        <v>76</v>
      </c>
      <c r="AJ276" s="3">
        <v>780</v>
      </c>
      <c r="AK276" s="3">
        <v>0</v>
      </c>
      <c r="AL276" s="3">
        <v>55</v>
      </c>
      <c r="AM276" s="3">
        <v>25</v>
      </c>
      <c r="AN276" s="3">
        <v>121</v>
      </c>
      <c r="AO276" s="3">
        <v>649</v>
      </c>
      <c r="AP276" s="3">
        <v>1280</v>
      </c>
      <c r="AQ276" s="3">
        <v>226</v>
      </c>
      <c r="AR276" s="2">
        <f t="shared" si="38"/>
        <v>1.1719209751996638</v>
      </c>
      <c r="AS276" s="3">
        <v>615</v>
      </c>
      <c r="AT276" s="3">
        <v>8</v>
      </c>
      <c r="AU276" s="3">
        <v>79</v>
      </c>
      <c r="AV276" s="3">
        <v>13863</v>
      </c>
      <c r="AW276" s="3">
        <v>4198</v>
      </c>
      <c r="AX276" s="3">
        <f t="shared" si="39"/>
        <v>3.302286803239638</v>
      </c>
      <c r="AY276" s="2">
        <v>0.28699999999999998</v>
      </c>
      <c r="AZ276" s="3"/>
      <c r="BA276" s="3"/>
      <c r="BB276" s="3"/>
      <c r="BC276" s="3"/>
      <c r="BI276" s="3"/>
      <c r="BM276" s="3"/>
      <c r="BN276" s="3"/>
      <c r="BO276" s="3"/>
      <c r="CE276" s="2"/>
    </row>
    <row r="277" spans="1:86" x14ac:dyDescent="0.3">
      <c r="A277" s="2" t="s">
        <v>360</v>
      </c>
      <c r="B277" s="2">
        <f t="shared" si="40"/>
        <v>13.649999999999999</v>
      </c>
      <c r="D277" s="2">
        <v>264.5</v>
      </c>
      <c r="E277" s="2">
        <v>7.19</v>
      </c>
      <c r="F277" s="2" t="s">
        <v>87</v>
      </c>
      <c r="G277" s="2">
        <v>1.8547000000000001E-2</v>
      </c>
      <c r="H277" s="2">
        <v>-1.1256E-2</v>
      </c>
      <c r="I277" s="2">
        <v>9.5080000000000008E-3</v>
      </c>
      <c r="J277" s="2">
        <v>9.6647999999999998E-2</v>
      </c>
      <c r="K277" s="3">
        <v>39781</v>
      </c>
      <c r="L277" s="2">
        <v>1.26</v>
      </c>
      <c r="M277" s="3">
        <v>39</v>
      </c>
      <c r="N277" s="3">
        <v>195</v>
      </c>
      <c r="O277" s="3">
        <v>9</v>
      </c>
      <c r="P277" s="3">
        <v>68</v>
      </c>
      <c r="Q277" s="3">
        <v>765</v>
      </c>
      <c r="R277" s="3">
        <v>332</v>
      </c>
      <c r="S277" s="3">
        <v>2437</v>
      </c>
      <c r="T277" s="3">
        <v>4572</v>
      </c>
      <c r="U277" s="3">
        <v>2687</v>
      </c>
      <c r="V277" s="3">
        <v>109</v>
      </c>
      <c r="W277" s="3">
        <v>546</v>
      </c>
      <c r="X277" s="3">
        <v>661</v>
      </c>
      <c r="Y277" s="3">
        <v>58777</v>
      </c>
      <c r="Z277" s="3">
        <v>333</v>
      </c>
      <c r="AA277" s="3">
        <v>0</v>
      </c>
      <c r="AB277" s="3">
        <v>83</v>
      </c>
      <c r="AC277" s="3">
        <v>330</v>
      </c>
      <c r="AD277" s="3">
        <v>110</v>
      </c>
      <c r="AE277" s="3">
        <v>8</v>
      </c>
      <c r="AF277" s="3">
        <v>265</v>
      </c>
      <c r="AG277" s="3">
        <v>437</v>
      </c>
      <c r="AH277" s="3">
        <v>2199</v>
      </c>
      <c r="AI277" s="3">
        <v>142</v>
      </c>
      <c r="AJ277" s="3">
        <v>804</v>
      </c>
      <c r="AK277" s="3">
        <v>0</v>
      </c>
      <c r="AL277" s="3">
        <v>121</v>
      </c>
      <c r="AM277" s="3">
        <v>39</v>
      </c>
      <c r="AN277" s="3">
        <v>106</v>
      </c>
      <c r="AO277" s="3">
        <v>568</v>
      </c>
      <c r="AP277" s="3">
        <v>1323</v>
      </c>
      <c r="AQ277" s="3">
        <v>221</v>
      </c>
      <c r="AR277" s="2">
        <f t="shared" si="38"/>
        <v>1.1025851456709068</v>
      </c>
      <c r="AS277" s="3">
        <v>482</v>
      </c>
      <c r="AT277" s="3">
        <v>14</v>
      </c>
      <c r="AU277" s="3">
        <v>51</v>
      </c>
      <c r="AV277" s="3">
        <v>14427</v>
      </c>
      <c r="AW277" s="3">
        <v>4346</v>
      </c>
      <c r="AX277" s="3">
        <f t="shared" si="39"/>
        <v>3.319604233778187</v>
      </c>
      <c r="AY277" s="2">
        <v>0.27900000000000003</v>
      </c>
      <c r="AZ277" s="3"/>
      <c r="BA277" s="3"/>
      <c r="BB277" s="3"/>
      <c r="BC277" s="3"/>
      <c r="BI277" s="3"/>
      <c r="BM277" s="3"/>
      <c r="BN277" s="3"/>
      <c r="BO277" s="3"/>
      <c r="CE277" s="2"/>
    </row>
    <row r="278" spans="1:86" x14ac:dyDescent="0.3">
      <c r="A278" s="2" t="s">
        <v>361</v>
      </c>
      <c r="B278" s="2">
        <f t="shared" si="40"/>
        <v>13.7</v>
      </c>
      <c r="D278" s="2">
        <v>265</v>
      </c>
      <c r="E278" s="2">
        <v>7.18</v>
      </c>
      <c r="F278" s="2" t="s">
        <v>87</v>
      </c>
      <c r="G278" s="2">
        <v>1.8547000000000001E-2</v>
      </c>
      <c r="H278" s="2">
        <v>-1.1256E-2</v>
      </c>
      <c r="I278" s="2">
        <v>9.5080000000000008E-3</v>
      </c>
      <c r="J278" s="2">
        <v>9.6647999999999998E-2</v>
      </c>
      <c r="K278" s="3">
        <v>40070</v>
      </c>
      <c r="L278" s="2">
        <v>1.34</v>
      </c>
      <c r="M278" s="3">
        <v>63</v>
      </c>
      <c r="N278" s="3">
        <v>222</v>
      </c>
      <c r="O278" s="3">
        <v>0</v>
      </c>
      <c r="P278" s="3">
        <v>57</v>
      </c>
      <c r="Q278" s="3">
        <v>770</v>
      </c>
      <c r="R278" s="3">
        <v>324</v>
      </c>
      <c r="S278" s="3">
        <v>2365</v>
      </c>
      <c r="T278" s="3">
        <v>4605</v>
      </c>
      <c r="U278" s="3">
        <v>2730</v>
      </c>
      <c r="V278" s="3">
        <v>112</v>
      </c>
      <c r="W278" s="3">
        <v>556</v>
      </c>
      <c r="X278" s="3">
        <v>643</v>
      </c>
      <c r="Y278" s="3">
        <v>58950</v>
      </c>
      <c r="Z278" s="3">
        <v>72</v>
      </c>
      <c r="AA278" s="3">
        <v>31</v>
      </c>
      <c r="AB278" s="3">
        <v>100</v>
      </c>
      <c r="AC278" s="3">
        <v>250</v>
      </c>
      <c r="AD278" s="3">
        <v>77</v>
      </c>
      <c r="AE278" s="3"/>
      <c r="AF278" s="3">
        <v>364</v>
      </c>
      <c r="AG278" s="3">
        <v>447</v>
      </c>
      <c r="AH278" s="3">
        <v>2192</v>
      </c>
      <c r="AI278" s="3">
        <v>23</v>
      </c>
      <c r="AJ278" s="3">
        <v>903</v>
      </c>
      <c r="AK278" s="3">
        <v>0</v>
      </c>
      <c r="AL278" s="3">
        <v>116</v>
      </c>
      <c r="AM278" s="3">
        <v>12</v>
      </c>
      <c r="AN278" s="3">
        <v>143</v>
      </c>
      <c r="AO278" s="3">
        <v>619</v>
      </c>
      <c r="AP278" s="3">
        <v>1375</v>
      </c>
      <c r="AQ278" s="3">
        <v>237</v>
      </c>
      <c r="AR278" s="2">
        <f t="shared" si="38"/>
        <v>1.1543340380549683</v>
      </c>
      <c r="AS278" s="3">
        <v>644</v>
      </c>
      <c r="AT278" s="3">
        <v>5</v>
      </c>
      <c r="AU278" s="3">
        <v>8</v>
      </c>
      <c r="AV278" s="3">
        <v>13929</v>
      </c>
      <c r="AW278" s="3">
        <v>4138</v>
      </c>
      <c r="AX278" s="3">
        <f t="shared" si="39"/>
        <v>3.3661188980183665</v>
      </c>
      <c r="AY278" s="2">
        <v>0.28299999999999997</v>
      </c>
      <c r="AZ278" s="3"/>
      <c r="BA278" s="3"/>
      <c r="BB278" s="3"/>
      <c r="BC278" s="3"/>
      <c r="BI278" s="3"/>
      <c r="BM278" s="3"/>
      <c r="BN278" s="3"/>
      <c r="BO278" s="3"/>
      <c r="CE278" s="2"/>
    </row>
    <row r="279" spans="1:86" x14ac:dyDescent="0.3">
      <c r="A279" s="2" t="s">
        <v>362</v>
      </c>
      <c r="B279" s="2">
        <f t="shared" si="40"/>
        <v>13.75</v>
      </c>
      <c r="D279" s="2">
        <v>265.5</v>
      </c>
      <c r="E279" s="2">
        <v>7.18</v>
      </c>
      <c r="F279" s="2" t="s">
        <v>87</v>
      </c>
      <c r="G279" s="2">
        <v>1.8547000000000001E-2</v>
      </c>
      <c r="H279" s="2">
        <v>-1.1256E-2</v>
      </c>
      <c r="I279" s="2">
        <v>9.5080000000000008E-3</v>
      </c>
      <c r="J279" s="2">
        <v>9.6647999999999998E-2</v>
      </c>
      <c r="K279" s="3">
        <v>40053</v>
      </c>
      <c r="L279" s="2">
        <v>1.48</v>
      </c>
      <c r="M279" s="3">
        <v>23</v>
      </c>
      <c r="N279" s="3">
        <v>174</v>
      </c>
      <c r="O279" s="3">
        <v>0</v>
      </c>
      <c r="P279" s="3">
        <v>43</v>
      </c>
      <c r="Q279" s="3">
        <v>753</v>
      </c>
      <c r="R279" s="3">
        <v>283</v>
      </c>
      <c r="S279" s="3">
        <v>2397</v>
      </c>
      <c r="T279" s="3">
        <v>4829</v>
      </c>
      <c r="U279" s="3">
        <v>2595</v>
      </c>
      <c r="V279" s="3">
        <v>91</v>
      </c>
      <c r="W279" s="3">
        <v>569</v>
      </c>
      <c r="X279" s="3">
        <v>608</v>
      </c>
      <c r="Y279" s="3">
        <v>58350</v>
      </c>
      <c r="Z279" s="3">
        <v>283</v>
      </c>
      <c r="AA279" s="3">
        <v>0</v>
      </c>
      <c r="AB279" s="3">
        <v>81</v>
      </c>
      <c r="AC279" s="3">
        <v>274</v>
      </c>
      <c r="AD279" s="3">
        <v>120</v>
      </c>
      <c r="AE279" s="3"/>
      <c r="AF279" s="3">
        <v>319</v>
      </c>
      <c r="AG279" s="3">
        <v>406</v>
      </c>
      <c r="AH279" s="3">
        <v>2155</v>
      </c>
      <c r="AI279" s="3">
        <v>150</v>
      </c>
      <c r="AJ279" s="3">
        <v>835</v>
      </c>
      <c r="AK279" s="3">
        <v>0</v>
      </c>
      <c r="AL279" s="3">
        <v>100</v>
      </c>
      <c r="AM279" s="3">
        <v>25</v>
      </c>
      <c r="AN279" s="3">
        <v>138</v>
      </c>
      <c r="AO279" s="3">
        <v>596</v>
      </c>
      <c r="AP279" s="3">
        <v>1428</v>
      </c>
      <c r="AQ279" s="3">
        <v>315</v>
      </c>
      <c r="AR279" s="2">
        <f t="shared" si="38"/>
        <v>1.0826032540675845</v>
      </c>
      <c r="AS279" s="3">
        <v>462</v>
      </c>
      <c r="AT279" s="3">
        <v>5</v>
      </c>
      <c r="AU279" s="3">
        <v>24</v>
      </c>
      <c r="AV279" s="3">
        <v>13849</v>
      </c>
      <c r="AW279" s="3">
        <v>4355</v>
      </c>
      <c r="AX279" s="3">
        <f t="shared" si="39"/>
        <v>3.1800229621125142</v>
      </c>
      <c r="AY279" s="2">
        <v>0.28499999999999998</v>
      </c>
      <c r="AZ279" s="3"/>
      <c r="BA279" s="3"/>
      <c r="BB279" s="3"/>
      <c r="BC279" s="3"/>
      <c r="BI279" s="3"/>
      <c r="BM279" s="3"/>
      <c r="BN279" s="3"/>
      <c r="BO279" s="3"/>
      <c r="CE279" s="2"/>
    </row>
    <row r="280" spans="1:86" x14ac:dyDescent="0.3">
      <c r="A280" s="2" t="s">
        <v>363</v>
      </c>
      <c r="B280" s="2">
        <f t="shared" si="40"/>
        <v>13.8</v>
      </c>
      <c r="D280" s="2">
        <v>266</v>
      </c>
      <c r="E280" s="2">
        <v>7.18</v>
      </c>
      <c r="F280" s="2" t="s">
        <v>87</v>
      </c>
      <c r="G280" s="2">
        <v>1.8547000000000001E-2</v>
      </c>
      <c r="H280" s="2">
        <v>-1.1256E-2</v>
      </c>
      <c r="I280" s="2">
        <v>9.5080000000000008E-3</v>
      </c>
      <c r="J280" s="2">
        <v>9.6647999999999998E-2</v>
      </c>
      <c r="K280" s="3">
        <v>40315</v>
      </c>
      <c r="L280" s="2">
        <v>1.36</v>
      </c>
      <c r="M280" s="3">
        <v>24</v>
      </c>
      <c r="N280" s="3">
        <v>198</v>
      </c>
      <c r="O280" s="3">
        <v>15</v>
      </c>
      <c r="P280" s="3">
        <v>46</v>
      </c>
      <c r="Q280" s="3">
        <v>758</v>
      </c>
      <c r="R280" s="3">
        <v>281</v>
      </c>
      <c r="S280" s="3">
        <v>2433</v>
      </c>
      <c r="T280" s="3">
        <v>4683</v>
      </c>
      <c r="U280" s="3">
        <v>2714</v>
      </c>
      <c r="V280" s="3">
        <v>144</v>
      </c>
      <c r="W280" s="3">
        <v>544</v>
      </c>
      <c r="X280" s="3">
        <v>639</v>
      </c>
      <c r="Y280" s="3">
        <v>57903</v>
      </c>
      <c r="Z280" s="3">
        <v>151</v>
      </c>
      <c r="AA280" s="3">
        <v>0</v>
      </c>
      <c r="AB280" s="3">
        <v>64</v>
      </c>
      <c r="AC280" s="3">
        <v>231</v>
      </c>
      <c r="AD280" s="3">
        <v>96</v>
      </c>
      <c r="AE280" s="3">
        <v>56</v>
      </c>
      <c r="AF280" s="3">
        <v>255</v>
      </c>
      <c r="AG280" s="3">
        <v>495</v>
      </c>
      <c r="AH280" s="3">
        <v>2101</v>
      </c>
      <c r="AI280" s="3">
        <v>19</v>
      </c>
      <c r="AJ280" s="3">
        <v>842</v>
      </c>
      <c r="AK280" s="3">
        <v>88</v>
      </c>
      <c r="AL280" s="3">
        <v>89</v>
      </c>
      <c r="AM280" s="3">
        <v>62</v>
      </c>
      <c r="AN280" s="3">
        <v>155</v>
      </c>
      <c r="AO280" s="3">
        <v>585</v>
      </c>
      <c r="AP280" s="3">
        <v>1353</v>
      </c>
      <c r="AQ280" s="3">
        <v>159</v>
      </c>
      <c r="AR280" s="2">
        <f t="shared" si="38"/>
        <v>1.1154952733251131</v>
      </c>
      <c r="AS280" s="3">
        <v>633</v>
      </c>
      <c r="AT280" s="3">
        <v>0</v>
      </c>
      <c r="AU280" s="3">
        <v>69</v>
      </c>
      <c r="AV280" s="3">
        <v>13856</v>
      </c>
      <c r="AW280" s="3">
        <v>4296</v>
      </c>
      <c r="AX280" s="3">
        <f t="shared" si="39"/>
        <v>3.2253258845437616</v>
      </c>
      <c r="AY280" s="2">
        <v>0.28899999999999998</v>
      </c>
      <c r="AZ280" s="3"/>
      <c r="BA280" s="3"/>
      <c r="BB280" s="3"/>
      <c r="BC280" s="3"/>
      <c r="BI280" s="3"/>
      <c r="BM280" s="3"/>
      <c r="BN280" s="3"/>
      <c r="BO280" s="3"/>
      <c r="CE280" s="2"/>
    </row>
    <row r="281" spans="1:86" x14ac:dyDescent="0.3">
      <c r="A281" s="2" t="s">
        <v>364</v>
      </c>
      <c r="B281" s="2">
        <f t="shared" si="40"/>
        <v>13.849999999999998</v>
      </c>
      <c r="D281" s="2">
        <v>266.5</v>
      </c>
      <c r="E281" s="2">
        <v>7.18</v>
      </c>
      <c r="F281" s="2" t="s">
        <v>87</v>
      </c>
      <c r="G281" s="2">
        <v>1.8547000000000001E-2</v>
      </c>
      <c r="H281" s="2">
        <v>-1.1256E-2</v>
      </c>
      <c r="I281" s="2">
        <v>9.5080000000000008E-3</v>
      </c>
      <c r="J281" s="2">
        <v>9.6647999999999998E-2</v>
      </c>
      <c r="K281" s="3">
        <v>39895</v>
      </c>
      <c r="L281" s="2">
        <v>1.48</v>
      </c>
      <c r="M281" s="3">
        <v>4</v>
      </c>
      <c r="N281" s="3">
        <v>156</v>
      </c>
      <c r="O281" s="3">
        <v>0</v>
      </c>
      <c r="P281" s="3">
        <v>44</v>
      </c>
      <c r="Q281" s="3">
        <v>758</v>
      </c>
      <c r="R281" s="3">
        <v>259</v>
      </c>
      <c r="S281" s="3">
        <v>2268</v>
      </c>
      <c r="T281" s="3">
        <v>4292</v>
      </c>
      <c r="U281" s="3">
        <v>2650</v>
      </c>
      <c r="V281" s="3">
        <v>85</v>
      </c>
      <c r="W281" s="3">
        <v>554</v>
      </c>
      <c r="X281" s="3">
        <v>643</v>
      </c>
      <c r="Y281" s="3">
        <v>57939</v>
      </c>
      <c r="Z281" s="3">
        <v>248</v>
      </c>
      <c r="AA281" s="3">
        <v>20</v>
      </c>
      <c r="AB281" s="3">
        <v>35</v>
      </c>
      <c r="AC281" s="3">
        <v>360</v>
      </c>
      <c r="AD281" s="3">
        <v>110</v>
      </c>
      <c r="AE281" s="3">
        <v>65</v>
      </c>
      <c r="AF281" s="3">
        <v>360</v>
      </c>
      <c r="AG281" s="3">
        <v>362</v>
      </c>
      <c r="AH281" s="3">
        <v>2167</v>
      </c>
      <c r="AI281" s="3">
        <v>23</v>
      </c>
      <c r="AJ281" s="3">
        <v>822</v>
      </c>
      <c r="AK281" s="3">
        <v>0</v>
      </c>
      <c r="AL281" s="3">
        <v>76</v>
      </c>
      <c r="AM281" s="3">
        <v>38</v>
      </c>
      <c r="AN281" s="3">
        <v>125</v>
      </c>
      <c r="AO281" s="3">
        <v>678</v>
      </c>
      <c r="AP281" s="3">
        <v>1381</v>
      </c>
      <c r="AQ281" s="3">
        <v>216</v>
      </c>
      <c r="AR281" s="2">
        <f t="shared" si="38"/>
        <v>1.1684303350970018</v>
      </c>
      <c r="AS281" s="3">
        <v>395</v>
      </c>
      <c r="AT281" s="3">
        <v>11</v>
      </c>
      <c r="AU281" s="3">
        <v>42</v>
      </c>
      <c r="AV281" s="3">
        <v>13966</v>
      </c>
      <c r="AW281" s="3">
        <v>4414</v>
      </c>
      <c r="AX281" s="3">
        <f t="shared" si="39"/>
        <v>3.1640235613955596</v>
      </c>
      <c r="AY281" s="2">
        <v>0.28299999999999997</v>
      </c>
      <c r="AZ281" s="3"/>
      <c r="BA281" s="3"/>
      <c r="BB281" s="3"/>
      <c r="BC281" s="3"/>
      <c r="BI281" s="3"/>
      <c r="BM281" s="3"/>
      <c r="BN281" s="3"/>
      <c r="BO281" s="3"/>
      <c r="CE281" s="2"/>
    </row>
    <row r="282" spans="1:86" x14ac:dyDescent="0.3">
      <c r="A282" s="2" t="s">
        <v>365</v>
      </c>
      <c r="B282" s="2">
        <f t="shared" si="40"/>
        <v>13.899999999999999</v>
      </c>
      <c r="D282" s="2">
        <v>267</v>
      </c>
      <c r="E282" s="2">
        <v>7.18</v>
      </c>
      <c r="F282" s="2" t="s">
        <v>87</v>
      </c>
      <c r="G282" s="2">
        <v>1.8547000000000001E-2</v>
      </c>
      <c r="H282" s="2">
        <v>-1.1256E-2</v>
      </c>
      <c r="I282" s="2">
        <v>9.5080000000000008E-3</v>
      </c>
      <c r="J282" s="2">
        <v>9.6647999999999998E-2</v>
      </c>
      <c r="K282" s="3">
        <v>40127</v>
      </c>
      <c r="L282" s="2">
        <v>1.6</v>
      </c>
      <c r="M282" s="3">
        <v>33</v>
      </c>
      <c r="N282" s="3">
        <v>201</v>
      </c>
      <c r="O282" s="3">
        <v>9</v>
      </c>
      <c r="P282" s="3">
        <v>63</v>
      </c>
      <c r="Q282" s="3">
        <v>821</v>
      </c>
      <c r="R282" s="3">
        <v>304</v>
      </c>
      <c r="S282" s="3">
        <v>2374</v>
      </c>
      <c r="T282" s="3">
        <v>4616</v>
      </c>
      <c r="U282" s="3">
        <v>2914</v>
      </c>
      <c r="V282" s="3">
        <v>84</v>
      </c>
      <c r="W282" s="3">
        <v>533</v>
      </c>
      <c r="X282" s="3">
        <v>593</v>
      </c>
      <c r="Y282" s="3">
        <v>58972</v>
      </c>
      <c r="Z282" s="3">
        <v>212</v>
      </c>
      <c r="AA282" s="3">
        <v>0</v>
      </c>
      <c r="AB282" s="3">
        <v>45</v>
      </c>
      <c r="AC282" s="3">
        <v>266</v>
      </c>
      <c r="AD282" s="3">
        <v>114</v>
      </c>
      <c r="AE282" s="3">
        <v>92</v>
      </c>
      <c r="AF282" s="3">
        <v>304</v>
      </c>
      <c r="AG282" s="3">
        <v>466</v>
      </c>
      <c r="AH282" s="3">
        <v>2034</v>
      </c>
      <c r="AI282" s="3">
        <v>34</v>
      </c>
      <c r="AJ282" s="3">
        <v>817</v>
      </c>
      <c r="AK282" s="3">
        <v>0</v>
      </c>
      <c r="AL282" s="3">
        <v>98</v>
      </c>
      <c r="AM282" s="3">
        <v>46</v>
      </c>
      <c r="AN282" s="3">
        <v>159</v>
      </c>
      <c r="AO282" s="3">
        <v>607</v>
      </c>
      <c r="AP282" s="3">
        <v>1306</v>
      </c>
      <c r="AQ282" s="3">
        <v>280</v>
      </c>
      <c r="AR282" s="2">
        <f t="shared" si="38"/>
        <v>1.2274641954507162</v>
      </c>
      <c r="AS282" s="3">
        <v>477</v>
      </c>
      <c r="AT282" s="3">
        <v>0</v>
      </c>
      <c r="AU282" s="3">
        <v>119</v>
      </c>
      <c r="AV282" s="3">
        <v>14503</v>
      </c>
      <c r="AW282" s="3">
        <v>4295</v>
      </c>
      <c r="AX282" s="3">
        <f t="shared" si="39"/>
        <v>3.3767171129220022</v>
      </c>
      <c r="AY282" s="2">
        <v>0.28199999999999997</v>
      </c>
      <c r="AZ282" s="3"/>
      <c r="BA282" s="3"/>
      <c r="BB282" s="3"/>
      <c r="BC282" s="3"/>
      <c r="BI282" s="3"/>
      <c r="BM282" s="3"/>
      <c r="BN282" s="3"/>
      <c r="BO282" s="3"/>
      <c r="CE282" s="2"/>
    </row>
    <row r="283" spans="1:86" x14ac:dyDescent="0.3">
      <c r="A283" s="2" t="s">
        <v>366</v>
      </c>
      <c r="B283" s="2">
        <f t="shared" si="40"/>
        <v>13.95</v>
      </c>
      <c r="D283" s="2">
        <v>267.5</v>
      </c>
      <c r="E283" s="2">
        <v>7.17</v>
      </c>
      <c r="F283" s="2" t="s">
        <v>87</v>
      </c>
      <c r="G283" s="2">
        <v>1.8547000000000001E-2</v>
      </c>
      <c r="H283" s="2">
        <v>-1.1256E-2</v>
      </c>
      <c r="I283" s="2">
        <v>9.5080000000000008E-3</v>
      </c>
      <c r="J283" s="2">
        <v>9.6647999999999998E-2</v>
      </c>
      <c r="K283" s="3">
        <v>39956</v>
      </c>
      <c r="L283" s="2">
        <v>1.37</v>
      </c>
      <c r="M283" s="3">
        <v>12</v>
      </c>
      <c r="N283" s="3">
        <v>182</v>
      </c>
      <c r="O283" s="3">
        <v>0</v>
      </c>
      <c r="P283" s="3">
        <v>62</v>
      </c>
      <c r="Q283" s="3">
        <v>740</v>
      </c>
      <c r="R283" s="3">
        <v>272</v>
      </c>
      <c r="S283" s="3">
        <v>2266</v>
      </c>
      <c r="T283" s="3">
        <v>4498</v>
      </c>
      <c r="U283" s="3">
        <v>2564</v>
      </c>
      <c r="V283" s="3">
        <v>70</v>
      </c>
      <c r="W283" s="3">
        <v>531</v>
      </c>
      <c r="X283" s="3">
        <v>705</v>
      </c>
      <c r="Y283" s="3">
        <v>57554</v>
      </c>
      <c r="Z283" s="3">
        <v>163</v>
      </c>
      <c r="AA283" s="3">
        <v>4</v>
      </c>
      <c r="AB283" s="3">
        <v>30</v>
      </c>
      <c r="AC283" s="3">
        <v>269</v>
      </c>
      <c r="AD283" s="3">
        <v>115</v>
      </c>
      <c r="AE283" s="3">
        <v>77</v>
      </c>
      <c r="AF283" s="3">
        <v>362</v>
      </c>
      <c r="AG283" s="3">
        <v>516</v>
      </c>
      <c r="AH283" s="3">
        <v>2073</v>
      </c>
      <c r="AI283" s="3">
        <v>154</v>
      </c>
      <c r="AJ283" s="3">
        <v>681</v>
      </c>
      <c r="AK283" s="3">
        <v>0</v>
      </c>
      <c r="AL283" s="3">
        <v>52</v>
      </c>
      <c r="AM283" s="3">
        <v>51</v>
      </c>
      <c r="AN283" s="3">
        <v>164</v>
      </c>
      <c r="AO283" s="3">
        <v>640</v>
      </c>
      <c r="AP283" s="3">
        <v>1370</v>
      </c>
      <c r="AQ283" s="3">
        <v>199</v>
      </c>
      <c r="AR283" s="2">
        <f t="shared" si="38"/>
        <v>1.1315092674315976</v>
      </c>
      <c r="AS283" s="3">
        <v>565</v>
      </c>
      <c r="AT283" s="3">
        <v>0</v>
      </c>
      <c r="AU283" s="3">
        <v>21</v>
      </c>
      <c r="AV283" s="3">
        <v>14599</v>
      </c>
      <c r="AW283" s="3">
        <v>4204</v>
      </c>
      <c r="AX283" s="3">
        <f t="shared" si="39"/>
        <v>3.4726450999048524</v>
      </c>
      <c r="AY283" s="2">
        <v>0.28799999999999998</v>
      </c>
      <c r="AZ283" s="3"/>
      <c r="BA283" s="3"/>
      <c r="BB283" s="3"/>
      <c r="BC283" s="3"/>
      <c r="BI283" s="3"/>
      <c r="BM283" s="3"/>
      <c r="BN283" s="3"/>
      <c r="BO283" s="3"/>
      <c r="CE283" s="2"/>
    </row>
    <row r="284" spans="1:86" x14ac:dyDescent="0.3">
      <c r="A284" s="2" t="s">
        <v>367</v>
      </c>
      <c r="B284" s="2">
        <f t="shared" si="40"/>
        <v>14</v>
      </c>
      <c r="C284" s="2">
        <f>AVERAGE(B284:B293)</f>
        <v>14.224999999999998</v>
      </c>
      <c r="D284" s="2">
        <v>268</v>
      </c>
      <c r="E284" s="2">
        <v>7.18</v>
      </c>
      <c r="F284" s="2" t="s">
        <v>87</v>
      </c>
      <c r="G284" s="2">
        <v>1.8547000000000001E-2</v>
      </c>
      <c r="H284" s="2">
        <v>-1.1256E-2</v>
      </c>
      <c r="I284" s="2">
        <v>9.5080000000000008E-3</v>
      </c>
      <c r="J284" s="2">
        <v>9.6647999999999998E-2</v>
      </c>
      <c r="K284" s="3">
        <v>39711</v>
      </c>
      <c r="L284" s="2">
        <v>1.47</v>
      </c>
      <c r="M284" s="3">
        <v>24</v>
      </c>
      <c r="N284" s="3">
        <v>213</v>
      </c>
      <c r="O284" s="3">
        <v>0</v>
      </c>
      <c r="P284" s="3">
        <v>28</v>
      </c>
      <c r="Q284" s="3">
        <v>790</v>
      </c>
      <c r="R284" s="3">
        <v>318</v>
      </c>
      <c r="S284" s="3">
        <v>2289</v>
      </c>
      <c r="T284" s="3">
        <v>4296</v>
      </c>
      <c r="U284" s="3">
        <v>2496</v>
      </c>
      <c r="V284" s="3">
        <v>96</v>
      </c>
      <c r="W284" s="3">
        <v>511</v>
      </c>
      <c r="X284" s="3">
        <v>634</v>
      </c>
      <c r="Y284" s="3">
        <v>57351</v>
      </c>
      <c r="Z284" s="3">
        <v>334</v>
      </c>
      <c r="AA284" s="3">
        <v>0</v>
      </c>
      <c r="AB284" s="3">
        <v>70</v>
      </c>
      <c r="AC284" s="3">
        <v>306</v>
      </c>
      <c r="AD284" s="3">
        <v>104</v>
      </c>
      <c r="AE284" s="3">
        <v>61</v>
      </c>
      <c r="AF284" s="3">
        <v>307</v>
      </c>
      <c r="AG284" s="3">
        <v>464</v>
      </c>
      <c r="AH284" s="3">
        <v>2045</v>
      </c>
      <c r="AI284" s="3">
        <v>73</v>
      </c>
      <c r="AJ284" s="3">
        <v>711</v>
      </c>
      <c r="AK284" s="3">
        <v>0</v>
      </c>
      <c r="AL284" s="3">
        <v>86</v>
      </c>
      <c r="AM284" s="3">
        <v>34</v>
      </c>
      <c r="AN284" s="3">
        <v>136</v>
      </c>
      <c r="AO284" s="3">
        <v>673</v>
      </c>
      <c r="AP284" s="3">
        <v>1307</v>
      </c>
      <c r="AQ284" s="3">
        <v>218</v>
      </c>
      <c r="AR284" s="2">
        <f t="shared" si="38"/>
        <v>1.0904325032765401</v>
      </c>
      <c r="AS284" s="3">
        <v>387</v>
      </c>
      <c r="AT284" s="3">
        <v>0</v>
      </c>
      <c r="AU284" s="3">
        <v>128</v>
      </c>
      <c r="AV284" s="3">
        <v>14508</v>
      </c>
      <c r="AW284" s="3">
        <v>3963</v>
      </c>
      <c r="AX284" s="3">
        <f t="shared" si="39"/>
        <v>3.6608629825889478</v>
      </c>
      <c r="AY284" s="2">
        <v>0.29099999999999998</v>
      </c>
      <c r="AZ284" s="3">
        <f t="shared" ref="AZ284:CC284" si="43">AVERAGE(M284:M293)</f>
        <v>26.4</v>
      </c>
      <c r="BA284" s="3">
        <f t="shared" si="43"/>
        <v>218.6</v>
      </c>
      <c r="BB284" s="3">
        <f t="shared" si="43"/>
        <v>0</v>
      </c>
      <c r="BC284" s="3">
        <f t="shared" si="43"/>
        <v>37.9</v>
      </c>
      <c r="BD284" s="3">
        <f t="shared" si="43"/>
        <v>713.8</v>
      </c>
      <c r="BE284" s="3">
        <f t="shared" si="43"/>
        <v>295.39999999999998</v>
      </c>
      <c r="BF284" s="3">
        <f t="shared" si="43"/>
        <v>2344.1</v>
      </c>
      <c r="BG284" s="3">
        <f t="shared" si="43"/>
        <v>4514.2</v>
      </c>
      <c r="BH284" s="3">
        <f t="shared" si="43"/>
        <v>2647.1</v>
      </c>
      <c r="BI284" s="3">
        <f t="shared" si="43"/>
        <v>120.9</v>
      </c>
      <c r="BJ284" s="3">
        <f t="shared" si="43"/>
        <v>523.20000000000005</v>
      </c>
      <c r="BK284" s="3">
        <f t="shared" si="43"/>
        <v>617.9</v>
      </c>
      <c r="BL284" s="3">
        <f t="shared" si="43"/>
        <v>56834.1</v>
      </c>
      <c r="BM284" s="3">
        <f t="shared" si="43"/>
        <v>216.5</v>
      </c>
      <c r="BN284" s="3">
        <f t="shared" si="43"/>
        <v>18.100000000000001</v>
      </c>
      <c r="BO284" s="3">
        <f t="shared" si="43"/>
        <v>60.3</v>
      </c>
      <c r="BP284" s="3">
        <f t="shared" si="43"/>
        <v>289.89999999999998</v>
      </c>
      <c r="BQ284" s="3">
        <f t="shared" si="43"/>
        <v>92.2</v>
      </c>
      <c r="BR284" s="3">
        <f t="shared" si="43"/>
        <v>31.555555555555557</v>
      </c>
      <c r="BS284" s="3">
        <f t="shared" si="43"/>
        <v>339.4</v>
      </c>
      <c r="BT284" s="3">
        <f t="shared" si="43"/>
        <v>462.3</v>
      </c>
      <c r="BU284" s="3">
        <f t="shared" si="43"/>
        <v>2094.6999999999998</v>
      </c>
      <c r="BV284" s="3">
        <f t="shared" si="43"/>
        <v>75.5</v>
      </c>
      <c r="BW284" s="3">
        <f t="shared" si="43"/>
        <v>796.7</v>
      </c>
      <c r="BX284" s="3">
        <f t="shared" si="43"/>
        <v>24.8</v>
      </c>
      <c r="BY284" s="3">
        <f t="shared" si="43"/>
        <v>105.3</v>
      </c>
      <c r="BZ284" s="3">
        <f t="shared" si="43"/>
        <v>42.4</v>
      </c>
      <c r="CA284" s="3">
        <f t="shared" si="43"/>
        <v>131.80000000000001</v>
      </c>
      <c r="CB284" s="3">
        <f t="shared" si="43"/>
        <v>635.5</v>
      </c>
      <c r="CC284" s="3">
        <f t="shared" si="43"/>
        <v>1332.1</v>
      </c>
      <c r="CD284" s="3">
        <f>AVERAGE(AQ284:AQ293)</f>
        <v>242.6</v>
      </c>
      <c r="CE284" s="2">
        <f>AVERAGE(AR284:AR293)</f>
        <v>1.1314993769059902</v>
      </c>
      <c r="CF284" s="2">
        <f>AVERAGE(AV284:AV293)</f>
        <v>13910.8</v>
      </c>
      <c r="CG284" s="2">
        <f>AVERAGE(AW284:AW293)</f>
        <v>4215.1000000000004</v>
      </c>
      <c r="CH284" s="2">
        <f>AVERAGE(AX284:AX293)</f>
        <v>3.3036822748969117</v>
      </c>
    </row>
    <row r="285" spans="1:86" x14ac:dyDescent="0.3">
      <c r="A285" s="2" t="s">
        <v>368</v>
      </c>
      <c r="B285" s="2">
        <f t="shared" si="40"/>
        <v>14.05</v>
      </c>
      <c r="D285" s="2">
        <v>268.5</v>
      </c>
      <c r="E285" s="2">
        <v>7.19</v>
      </c>
      <c r="F285" s="2" t="s">
        <v>87</v>
      </c>
      <c r="G285" s="2">
        <v>1.8547000000000001E-2</v>
      </c>
      <c r="H285" s="2">
        <v>-1.1256E-2</v>
      </c>
      <c r="I285" s="2">
        <v>9.5080000000000008E-3</v>
      </c>
      <c r="J285" s="2">
        <v>9.6647999999999998E-2</v>
      </c>
      <c r="K285" s="3">
        <v>38847</v>
      </c>
      <c r="L285" s="2">
        <v>1.36</v>
      </c>
      <c r="M285" s="3">
        <v>29</v>
      </c>
      <c r="N285" s="3">
        <v>247</v>
      </c>
      <c r="O285" s="3">
        <v>0</v>
      </c>
      <c r="P285" s="3">
        <v>39</v>
      </c>
      <c r="Q285" s="3">
        <v>679</v>
      </c>
      <c r="R285" s="3">
        <v>304</v>
      </c>
      <c r="S285" s="3">
        <v>2373</v>
      </c>
      <c r="T285" s="3">
        <v>4628</v>
      </c>
      <c r="U285" s="3">
        <v>2807</v>
      </c>
      <c r="V285" s="3">
        <v>104</v>
      </c>
      <c r="W285" s="3">
        <v>476</v>
      </c>
      <c r="X285" s="3">
        <v>628</v>
      </c>
      <c r="Y285" s="3">
        <v>58391</v>
      </c>
      <c r="Z285" s="3">
        <v>115</v>
      </c>
      <c r="AA285" s="3">
        <v>28</v>
      </c>
      <c r="AB285" s="3">
        <v>108</v>
      </c>
      <c r="AC285" s="3">
        <v>319</v>
      </c>
      <c r="AD285" s="3">
        <v>137</v>
      </c>
      <c r="AE285" s="3">
        <v>5</v>
      </c>
      <c r="AF285" s="3">
        <v>351</v>
      </c>
      <c r="AG285" s="3">
        <v>466</v>
      </c>
      <c r="AH285" s="3">
        <v>1992</v>
      </c>
      <c r="AI285" s="3">
        <v>114</v>
      </c>
      <c r="AJ285" s="3">
        <v>707</v>
      </c>
      <c r="AK285" s="3">
        <v>32</v>
      </c>
      <c r="AL285" s="3">
        <v>81</v>
      </c>
      <c r="AM285" s="3">
        <v>32</v>
      </c>
      <c r="AN285" s="3">
        <v>141</v>
      </c>
      <c r="AO285" s="3">
        <v>593</v>
      </c>
      <c r="AP285" s="3">
        <v>1296</v>
      </c>
      <c r="AQ285" s="3">
        <v>180</v>
      </c>
      <c r="AR285" s="2">
        <f t="shared" si="38"/>
        <v>1.1828908554572271</v>
      </c>
      <c r="AS285" s="3">
        <v>603</v>
      </c>
      <c r="AT285" s="3">
        <v>8</v>
      </c>
      <c r="AU285" s="3">
        <v>39</v>
      </c>
      <c r="AV285" s="3">
        <v>13297</v>
      </c>
      <c r="AW285" s="3">
        <v>4009</v>
      </c>
      <c r="AX285" s="3">
        <f t="shared" si="39"/>
        <v>3.3167872287353455</v>
      </c>
      <c r="AY285" s="2">
        <v>0.27800000000000002</v>
      </c>
      <c r="AZ285" s="3"/>
      <c r="BA285" s="3"/>
      <c r="BB285" s="3"/>
      <c r="BC285" s="3"/>
      <c r="BI285" s="3"/>
      <c r="BM285" s="3"/>
      <c r="BN285" s="3"/>
      <c r="BO285" s="3"/>
      <c r="CE285" s="2"/>
    </row>
    <row r="286" spans="1:86" x14ac:dyDescent="0.3">
      <c r="A286" s="2" t="s">
        <v>369</v>
      </c>
      <c r="B286" s="2">
        <f t="shared" si="40"/>
        <v>14.099999999999998</v>
      </c>
      <c r="D286" s="2">
        <v>269</v>
      </c>
      <c r="E286" s="2">
        <v>7.19</v>
      </c>
      <c r="F286" s="2" t="s">
        <v>87</v>
      </c>
      <c r="G286" s="2">
        <v>1.8547000000000001E-2</v>
      </c>
      <c r="H286" s="2">
        <v>-1.1256E-2</v>
      </c>
      <c r="I286" s="2">
        <v>9.5080000000000008E-3</v>
      </c>
      <c r="J286" s="2">
        <v>9.6647999999999998E-2</v>
      </c>
      <c r="K286" s="3">
        <v>38294</v>
      </c>
      <c r="L286" s="2">
        <v>1.41</v>
      </c>
      <c r="M286" s="3">
        <v>0</v>
      </c>
      <c r="N286" s="3">
        <v>250</v>
      </c>
      <c r="O286" s="3">
        <v>0</v>
      </c>
      <c r="P286" s="3">
        <v>32</v>
      </c>
      <c r="Q286" s="3">
        <v>671</v>
      </c>
      <c r="R286" s="3">
        <v>313</v>
      </c>
      <c r="S286" s="3">
        <v>2278</v>
      </c>
      <c r="T286" s="3">
        <v>4577</v>
      </c>
      <c r="U286" s="3">
        <v>2495</v>
      </c>
      <c r="V286" s="3">
        <v>143</v>
      </c>
      <c r="W286" s="3">
        <v>520</v>
      </c>
      <c r="X286" s="3">
        <v>580</v>
      </c>
      <c r="Y286" s="3">
        <v>54995</v>
      </c>
      <c r="Z286" s="3">
        <v>38</v>
      </c>
      <c r="AA286" s="3">
        <v>34</v>
      </c>
      <c r="AB286" s="3">
        <v>106</v>
      </c>
      <c r="AC286" s="3">
        <v>303</v>
      </c>
      <c r="AD286" s="3">
        <v>93</v>
      </c>
      <c r="AE286" s="3">
        <v>60</v>
      </c>
      <c r="AF286" s="3">
        <v>303</v>
      </c>
      <c r="AG286" s="3">
        <v>443</v>
      </c>
      <c r="AH286" s="3">
        <v>2124</v>
      </c>
      <c r="AI286" s="3">
        <v>134</v>
      </c>
      <c r="AJ286" s="3">
        <v>750</v>
      </c>
      <c r="AK286" s="3">
        <v>72</v>
      </c>
      <c r="AL286" s="3">
        <v>163</v>
      </c>
      <c r="AM286" s="3">
        <v>29</v>
      </c>
      <c r="AN286" s="3">
        <v>102</v>
      </c>
      <c r="AO286" s="3">
        <v>569</v>
      </c>
      <c r="AP286" s="3">
        <v>1338</v>
      </c>
      <c r="AQ286" s="3">
        <v>276</v>
      </c>
      <c r="AR286" s="2">
        <f t="shared" si="38"/>
        <v>1.0952589991220369</v>
      </c>
      <c r="AS286" s="3">
        <v>795</v>
      </c>
      <c r="AT286" s="3">
        <v>0</v>
      </c>
      <c r="AU286" s="3">
        <v>67</v>
      </c>
      <c r="AV286" s="3">
        <v>13433</v>
      </c>
      <c r="AW286" s="3">
        <v>4171</v>
      </c>
      <c r="AX286" s="3">
        <f t="shared" si="39"/>
        <v>3.2205706065691682</v>
      </c>
      <c r="AY286" s="2">
        <v>0.28299999999999997</v>
      </c>
      <c r="AZ286" s="3"/>
      <c r="BA286" s="3"/>
      <c r="BB286" s="3"/>
      <c r="BC286" s="3"/>
      <c r="BI286" s="3"/>
      <c r="BM286" s="3"/>
      <c r="BN286" s="3"/>
      <c r="BO286" s="3"/>
      <c r="CE286" s="2"/>
    </row>
    <row r="287" spans="1:86" x14ac:dyDescent="0.3">
      <c r="A287" s="2" t="s">
        <v>370</v>
      </c>
      <c r="B287" s="2">
        <f t="shared" si="40"/>
        <v>14.149999999999999</v>
      </c>
      <c r="D287" s="2">
        <v>269.5</v>
      </c>
      <c r="E287" s="2">
        <v>7.2</v>
      </c>
      <c r="F287" s="2" t="s">
        <v>87</v>
      </c>
      <c r="G287" s="2">
        <v>1.8547000000000001E-2</v>
      </c>
      <c r="H287" s="2">
        <v>-1.1256E-2</v>
      </c>
      <c r="I287" s="2">
        <v>9.5080000000000008E-3</v>
      </c>
      <c r="J287" s="2">
        <v>9.6647999999999998E-2</v>
      </c>
      <c r="K287" s="3">
        <v>38164</v>
      </c>
      <c r="L287" s="2">
        <v>1.38</v>
      </c>
      <c r="M287" s="3">
        <v>31</v>
      </c>
      <c r="N287" s="3">
        <v>183</v>
      </c>
      <c r="O287" s="3">
        <v>0</v>
      </c>
      <c r="P287" s="3">
        <v>39</v>
      </c>
      <c r="Q287" s="3">
        <v>678</v>
      </c>
      <c r="R287" s="3">
        <v>272</v>
      </c>
      <c r="S287" s="3">
        <v>2363</v>
      </c>
      <c r="T287" s="3">
        <v>4263</v>
      </c>
      <c r="U287" s="3">
        <v>2582</v>
      </c>
      <c r="V287" s="3">
        <v>116</v>
      </c>
      <c r="W287" s="3">
        <v>512</v>
      </c>
      <c r="X287" s="3">
        <v>574</v>
      </c>
      <c r="Y287" s="3">
        <v>54873</v>
      </c>
      <c r="Z287" s="3">
        <v>244</v>
      </c>
      <c r="AA287" s="3">
        <v>0</v>
      </c>
      <c r="AB287" s="3">
        <v>67</v>
      </c>
      <c r="AC287" s="3">
        <v>275</v>
      </c>
      <c r="AD287" s="3">
        <v>120</v>
      </c>
      <c r="AE287" s="3">
        <v>21</v>
      </c>
      <c r="AF287" s="3">
        <v>278</v>
      </c>
      <c r="AG287" s="3">
        <v>522</v>
      </c>
      <c r="AH287" s="3">
        <v>2133</v>
      </c>
      <c r="AI287" s="3">
        <v>92</v>
      </c>
      <c r="AJ287" s="3">
        <v>733</v>
      </c>
      <c r="AK287" s="3">
        <v>0</v>
      </c>
      <c r="AL287" s="3">
        <v>101</v>
      </c>
      <c r="AM287" s="3">
        <v>27</v>
      </c>
      <c r="AN287" s="3">
        <v>102</v>
      </c>
      <c r="AO287" s="3">
        <v>495</v>
      </c>
      <c r="AP287" s="3">
        <v>1218</v>
      </c>
      <c r="AQ287" s="3">
        <v>242</v>
      </c>
      <c r="AR287" s="2">
        <f t="shared" si="38"/>
        <v>1.0926787981379602</v>
      </c>
      <c r="AS287" s="3">
        <v>393</v>
      </c>
      <c r="AT287" s="3">
        <v>0</v>
      </c>
      <c r="AU287" s="3">
        <v>0</v>
      </c>
      <c r="AV287" s="3">
        <v>13705</v>
      </c>
      <c r="AW287" s="3">
        <v>4256</v>
      </c>
      <c r="AX287" s="3">
        <f t="shared" si="39"/>
        <v>3.2201597744360901</v>
      </c>
      <c r="AY287" s="2">
        <v>0.28299999999999997</v>
      </c>
      <c r="AZ287" s="3"/>
      <c r="BA287" s="3"/>
      <c r="BB287" s="3"/>
      <c r="BC287" s="3"/>
      <c r="BI287" s="3"/>
      <c r="BM287" s="3"/>
      <c r="BN287" s="3"/>
      <c r="BO287" s="3"/>
      <c r="CE287" s="2"/>
    </row>
    <row r="288" spans="1:86" x14ac:dyDescent="0.3">
      <c r="A288" s="2" t="s">
        <v>371</v>
      </c>
      <c r="B288" s="2">
        <f t="shared" si="40"/>
        <v>14.2</v>
      </c>
      <c r="D288" s="2">
        <v>270</v>
      </c>
      <c r="E288" s="2">
        <v>7.2</v>
      </c>
      <c r="F288" s="2" t="s">
        <v>87</v>
      </c>
      <c r="G288" s="2">
        <v>1.8547000000000001E-2</v>
      </c>
      <c r="H288" s="2">
        <v>-1.1256E-2</v>
      </c>
      <c r="I288" s="2">
        <v>9.5080000000000008E-3</v>
      </c>
      <c r="J288" s="2">
        <v>9.6647999999999998E-2</v>
      </c>
      <c r="K288" s="3">
        <v>38166</v>
      </c>
      <c r="L288" s="2">
        <v>1.45</v>
      </c>
      <c r="M288" s="3">
        <v>32</v>
      </c>
      <c r="N288" s="3">
        <v>212</v>
      </c>
      <c r="O288" s="3">
        <v>0</v>
      </c>
      <c r="P288" s="3">
        <v>35</v>
      </c>
      <c r="Q288" s="3">
        <v>730</v>
      </c>
      <c r="R288" s="3">
        <v>297</v>
      </c>
      <c r="S288" s="3">
        <v>2339</v>
      </c>
      <c r="T288" s="3">
        <v>4305</v>
      </c>
      <c r="U288" s="3">
        <v>2385</v>
      </c>
      <c r="V288" s="3">
        <v>163</v>
      </c>
      <c r="W288" s="3">
        <v>546</v>
      </c>
      <c r="X288" s="3">
        <v>627</v>
      </c>
      <c r="Y288" s="3">
        <v>55722</v>
      </c>
      <c r="Z288" s="3">
        <v>235</v>
      </c>
      <c r="AA288" s="3">
        <v>0</v>
      </c>
      <c r="AB288" s="3">
        <v>85</v>
      </c>
      <c r="AC288" s="3">
        <v>298</v>
      </c>
      <c r="AD288" s="3">
        <v>102</v>
      </c>
      <c r="AE288" s="3">
        <v>8</v>
      </c>
      <c r="AF288" s="3">
        <v>338</v>
      </c>
      <c r="AG288" s="3">
        <v>365</v>
      </c>
      <c r="AH288" s="3">
        <v>2054</v>
      </c>
      <c r="AI288" s="3">
        <v>126</v>
      </c>
      <c r="AJ288" s="3">
        <v>911</v>
      </c>
      <c r="AK288" s="3">
        <v>0</v>
      </c>
      <c r="AL288" s="3">
        <v>129</v>
      </c>
      <c r="AM288" s="3">
        <v>22</v>
      </c>
      <c r="AN288" s="3">
        <v>133</v>
      </c>
      <c r="AO288" s="3">
        <v>648</v>
      </c>
      <c r="AP288" s="3">
        <v>1280</v>
      </c>
      <c r="AQ288" s="3">
        <v>260</v>
      </c>
      <c r="AR288" s="2">
        <f t="shared" si="38"/>
        <v>1.019666524155622</v>
      </c>
      <c r="AS288" s="3">
        <v>522</v>
      </c>
      <c r="AT288" s="3">
        <v>0</v>
      </c>
      <c r="AU288" s="3">
        <v>53</v>
      </c>
      <c r="AV288" s="3">
        <v>13710</v>
      </c>
      <c r="AW288" s="3">
        <v>4352</v>
      </c>
      <c r="AX288" s="3">
        <f t="shared" si="39"/>
        <v>3.1502757352941178</v>
      </c>
      <c r="AY288" s="2">
        <v>0.27200000000000002</v>
      </c>
      <c r="AZ288" s="3"/>
      <c r="BA288" s="3"/>
      <c r="BB288" s="3"/>
      <c r="BC288" s="3"/>
      <c r="BI288" s="3"/>
      <c r="BM288" s="3"/>
      <c r="BN288" s="3"/>
      <c r="BO288" s="3"/>
      <c r="CE288" s="2"/>
    </row>
    <row r="289" spans="1:86" x14ac:dyDescent="0.3">
      <c r="A289" s="2" t="s">
        <v>372</v>
      </c>
      <c r="B289" s="2">
        <f t="shared" si="40"/>
        <v>14.25</v>
      </c>
      <c r="D289" s="2">
        <v>270.5</v>
      </c>
      <c r="E289" s="2">
        <v>7.19</v>
      </c>
      <c r="F289" s="2" t="s">
        <v>87</v>
      </c>
      <c r="G289" s="2">
        <v>1.8547000000000001E-2</v>
      </c>
      <c r="H289" s="2">
        <v>-1.1256E-2</v>
      </c>
      <c r="I289" s="2">
        <v>9.5080000000000008E-3</v>
      </c>
      <c r="J289" s="2">
        <v>9.6647999999999998E-2</v>
      </c>
      <c r="K289" s="3">
        <v>39352</v>
      </c>
      <c r="L289" s="2">
        <v>1.3</v>
      </c>
      <c r="M289" s="3">
        <v>6</v>
      </c>
      <c r="N289" s="3">
        <v>203</v>
      </c>
      <c r="O289" s="3">
        <v>0</v>
      </c>
      <c r="P289" s="3">
        <v>31</v>
      </c>
      <c r="Q289" s="3">
        <v>739</v>
      </c>
      <c r="R289" s="3">
        <v>275</v>
      </c>
      <c r="S289" s="3">
        <v>2132</v>
      </c>
      <c r="T289" s="3">
        <v>4337</v>
      </c>
      <c r="U289" s="3">
        <v>2830</v>
      </c>
      <c r="V289" s="3">
        <v>105</v>
      </c>
      <c r="W289" s="3">
        <v>533</v>
      </c>
      <c r="X289" s="3">
        <v>667</v>
      </c>
      <c r="Y289" s="3">
        <v>57449</v>
      </c>
      <c r="Z289" s="3">
        <v>261</v>
      </c>
      <c r="AA289" s="3">
        <v>19</v>
      </c>
      <c r="AB289" s="3">
        <v>84</v>
      </c>
      <c r="AC289" s="3">
        <v>312</v>
      </c>
      <c r="AD289" s="3">
        <v>119</v>
      </c>
      <c r="AE289" s="3"/>
      <c r="AF289" s="3">
        <v>385</v>
      </c>
      <c r="AG289" s="3">
        <v>465</v>
      </c>
      <c r="AH289" s="3">
        <v>2085</v>
      </c>
      <c r="AI289" s="3">
        <v>24</v>
      </c>
      <c r="AJ289" s="3">
        <v>845</v>
      </c>
      <c r="AK289" s="3">
        <v>0</v>
      </c>
      <c r="AL289" s="3">
        <v>82</v>
      </c>
      <c r="AM289" s="3">
        <v>65</v>
      </c>
      <c r="AN289" s="3">
        <v>129</v>
      </c>
      <c r="AO289" s="3">
        <v>647</v>
      </c>
      <c r="AP289" s="3">
        <v>1292</v>
      </c>
      <c r="AQ289" s="3">
        <v>280</v>
      </c>
      <c r="AR289" s="2">
        <f t="shared" si="38"/>
        <v>1.3273921200750469</v>
      </c>
      <c r="AS289" s="3">
        <v>452</v>
      </c>
      <c r="AT289" s="3">
        <v>0</v>
      </c>
      <c r="AU289" s="3">
        <v>68</v>
      </c>
      <c r="AV289" s="3">
        <v>14284</v>
      </c>
      <c r="AW289" s="3">
        <v>4205</v>
      </c>
      <c r="AX289" s="3">
        <f t="shared" si="39"/>
        <v>3.3969084423305587</v>
      </c>
      <c r="AY289" s="2">
        <v>0.27800000000000002</v>
      </c>
      <c r="AZ289" s="3"/>
      <c r="BA289" s="3"/>
      <c r="BB289" s="3"/>
      <c r="BC289" s="3"/>
      <c r="BI289" s="3"/>
      <c r="BM289" s="3"/>
      <c r="BN289" s="3"/>
      <c r="BO289" s="3"/>
      <c r="CE289" s="2"/>
    </row>
    <row r="290" spans="1:86" x14ac:dyDescent="0.3">
      <c r="A290" s="2" t="s">
        <v>373</v>
      </c>
      <c r="B290" s="2">
        <f t="shared" si="40"/>
        <v>14.3</v>
      </c>
      <c r="D290" s="2">
        <v>271</v>
      </c>
      <c r="E290" s="2">
        <v>7.19</v>
      </c>
      <c r="F290" s="2" t="s">
        <v>87</v>
      </c>
      <c r="G290" s="2">
        <v>1.8547000000000001E-2</v>
      </c>
      <c r="H290" s="2">
        <v>-1.1256E-2</v>
      </c>
      <c r="I290" s="2">
        <v>9.5080000000000008E-3</v>
      </c>
      <c r="J290" s="2">
        <v>9.6647999999999998E-2</v>
      </c>
      <c r="K290" s="3">
        <v>40137</v>
      </c>
      <c r="L290" s="2">
        <v>1.54</v>
      </c>
      <c r="M290" s="3">
        <v>15</v>
      </c>
      <c r="N290" s="3">
        <v>230</v>
      </c>
      <c r="O290" s="3">
        <v>0</v>
      </c>
      <c r="P290" s="3">
        <v>57</v>
      </c>
      <c r="Q290" s="3">
        <v>710</v>
      </c>
      <c r="R290" s="3">
        <v>296</v>
      </c>
      <c r="S290" s="3">
        <v>2276</v>
      </c>
      <c r="T290" s="3">
        <v>4544</v>
      </c>
      <c r="U290" s="3">
        <v>2665</v>
      </c>
      <c r="V290" s="3">
        <v>111</v>
      </c>
      <c r="W290" s="3">
        <v>520</v>
      </c>
      <c r="X290" s="3">
        <v>632</v>
      </c>
      <c r="Y290" s="3">
        <v>57664</v>
      </c>
      <c r="Z290" s="3">
        <v>287</v>
      </c>
      <c r="AA290" s="3">
        <v>12</v>
      </c>
      <c r="AB290" s="3">
        <v>0</v>
      </c>
      <c r="AC290" s="3">
        <v>267</v>
      </c>
      <c r="AD290" s="3">
        <v>42</v>
      </c>
      <c r="AE290" s="3">
        <v>5</v>
      </c>
      <c r="AF290" s="3">
        <v>362</v>
      </c>
      <c r="AG290" s="3">
        <v>476</v>
      </c>
      <c r="AH290" s="3">
        <v>2036</v>
      </c>
      <c r="AI290" s="3">
        <v>5</v>
      </c>
      <c r="AJ290" s="3">
        <v>740</v>
      </c>
      <c r="AK290" s="3">
        <v>0</v>
      </c>
      <c r="AL290" s="3">
        <v>109</v>
      </c>
      <c r="AM290" s="3">
        <v>76</v>
      </c>
      <c r="AN290" s="3">
        <v>158</v>
      </c>
      <c r="AO290" s="3">
        <v>708</v>
      </c>
      <c r="AP290" s="3">
        <v>1344</v>
      </c>
      <c r="AQ290" s="3">
        <v>297</v>
      </c>
      <c r="AR290" s="2">
        <f t="shared" si="38"/>
        <v>1.1709138840070299</v>
      </c>
      <c r="AS290" s="3">
        <v>472</v>
      </c>
      <c r="AT290" s="3">
        <v>8</v>
      </c>
      <c r="AU290" s="3">
        <v>0</v>
      </c>
      <c r="AV290" s="3">
        <v>14536</v>
      </c>
      <c r="AW290" s="3">
        <v>4275</v>
      </c>
      <c r="AX290" s="3">
        <f t="shared" si="39"/>
        <v>3.4002339181286549</v>
      </c>
      <c r="AY290" s="2">
        <v>0.28899999999999998</v>
      </c>
      <c r="AZ290" s="3"/>
      <c r="BA290" s="3"/>
      <c r="BB290" s="3"/>
      <c r="BC290" s="3"/>
      <c r="BI290" s="3"/>
      <c r="BM290" s="3"/>
      <c r="BN290" s="3"/>
      <c r="BO290" s="3"/>
      <c r="CE290" s="2"/>
    </row>
    <row r="291" spans="1:86" x14ac:dyDescent="0.3">
      <c r="A291" s="2" t="s">
        <v>374</v>
      </c>
      <c r="B291" s="2">
        <f t="shared" si="40"/>
        <v>14.349999999999998</v>
      </c>
      <c r="D291" s="2">
        <v>271.5</v>
      </c>
      <c r="E291" s="2">
        <v>7.21</v>
      </c>
      <c r="F291" s="2" t="s">
        <v>87</v>
      </c>
      <c r="G291" s="2">
        <v>1.8547000000000001E-2</v>
      </c>
      <c r="H291" s="2">
        <v>-1.1256E-2</v>
      </c>
      <c r="I291" s="2">
        <v>9.5080000000000008E-3</v>
      </c>
      <c r="J291" s="2">
        <v>9.6647999999999998E-2</v>
      </c>
      <c r="K291" s="3">
        <v>39409</v>
      </c>
      <c r="L291" s="2">
        <v>1.36</v>
      </c>
      <c r="M291" s="3">
        <v>14</v>
      </c>
      <c r="N291" s="3">
        <v>197</v>
      </c>
      <c r="O291" s="3">
        <v>0</v>
      </c>
      <c r="P291" s="3">
        <v>36</v>
      </c>
      <c r="Q291" s="3">
        <v>659</v>
      </c>
      <c r="R291" s="3">
        <v>269</v>
      </c>
      <c r="S291" s="3">
        <v>2400</v>
      </c>
      <c r="T291" s="3">
        <v>4375</v>
      </c>
      <c r="U291" s="3">
        <v>2626</v>
      </c>
      <c r="V291" s="3">
        <v>154</v>
      </c>
      <c r="W291" s="3">
        <v>581</v>
      </c>
      <c r="X291" s="3">
        <v>603</v>
      </c>
      <c r="Y291" s="3">
        <v>56555</v>
      </c>
      <c r="Z291" s="3">
        <v>222</v>
      </c>
      <c r="AA291" s="3">
        <v>67</v>
      </c>
      <c r="AB291" s="3">
        <v>64</v>
      </c>
      <c r="AC291" s="3">
        <v>212</v>
      </c>
      <c r="AD291" s="3">
        <v>59</v>
      </c>
      <c r="AE291" s="3">
        <v>37</v>
      </c>
      <c r="AF291" s="3">
        <v>384</v>
      </c>
      <c r="AG291" s="3">
        <v>414</v>
      </c>
      <c r="AH291" s="3">
        <v>2122</v>
      </c>
      <c r="AI291" s="3">
        <v>120</v>
      </c>
      <c r="AJ291" s="3">
        <v>801</v>
      </c>
      <c r="AK291" s="3">
        <v>0</v>
      </c>
      <c r="AL291" s="3">
        <v>119</v>
      </c>
      <c r="AM291" s="3">
        <v>29</v>
      </c>
      <c r="AN291" s="3">
        <v>121</v>
      </c>
      <c r="AO291" s="3">
        <v>671</v>
      </c>
      <c r="AP291" s="3">
        <v>1400</v>
      </c>
      <c r="AQ291" s="3">
        <v>175</v>
      </c>
      <c r="AR291" s="2">
        <f t="shared" si="38"/>
        <v>1.0941666666666667</v>
      </c>
      <c r="AS291" s="3">
        <v>573</v>
      </c>
      <c r="AT291" s="3">
        <v>0</v>
      </c>
      <c r="AU291" s="3">
        <v>0</v>
      </c>
      <c r="AV291" s="3">
        <v>14042</v>
      </c>
      <c r="AW291" s="3">
        <v>4299</v>
      </c>
      <c r="AX291" s="3">
        <f t="shared" si="39"/>
        <v>3.2663410095371015</v>
      </c>
      <c r="AY291" s="2">
        <v>0.28199999999999997</v>
      </c>
      <c r="AZ291" s="3"/>
      <c r="BA291" s="3"/>
      <c r="BB291" s="3"/>
      <c r="BC291" s="3"/>
      <c r="BI291" s="3"/>
      <c r="BM291" s="3"/>
      <c r="BN291" s="3"/>
      <c r="BO291" s="3"/>
      <c r="CE291" s="2"/>
    </row>
    <row r="292" spans="1:86" x14ac:dyDescent="0.3">
      <c r="A292" s="2" t="s">
        <v>375</v>
      </c>
      <c r="B292" s="2">
        <f t="shared" si="40"/>
        <v>14.399999999999999</v>
      </c>
      <c r="D292" s="2">
        <v>272</v>
      </c>
      <c r="E292" s="2">
        <v>7.21</v>
      </c>
      <c r="F292" s="2" t="s">
        <v>87</v>
      </c>
      <c r="G292" s="2">
        <v>1.8547000000000001E-2</v>
      </c>
      <c r="H292" s="2">
        <v>-1.1256E-2</v>
      </c>
      <c r="I292" s="2">
        <v>9.5080000000000008E-3</v>
      </c>
      <c r="J292" s="2">
        <v>9.6647999999999998E-2</v>
      </c>
      <c r="K292" s="3">
        <v>39187</v>
      </c>
      <c r="L292" s="2">
        <v>1.43</v>
      </c>
      <c r="M292" s="3">
        <v>56</v>
      </c>
      <c r="N292" s="3">
        <v>200</v>
      </c>
      <c r="O292" s="3">
        <v>0</v>
      </c>
      <c r="P292" s="3">
        <v>55</v>
      </c>
      <c r="Q292" s="3">
        <v>736</v>
      </c>
      <c r="R292" s="3">
        <v>326</v>
      </c>
      <c r="S292" s="3">
        <v>2421</v>
      </c>
      <c r="T292" s="3">
        <v>4956</v>
      </c>
      <c r="U292" s="3">
        <v>2858</v>
      </c>
      <c r="V292" s="3">
        <v>91</v>
      </c>
      <c r="W292" s="3">
        <v>524</v>
      </c>
      <c r="X292" s="3">
        <v>601</v>
      </c>
      <c r="Y292" s="3">
        <v>56650</v>
      </c>
      <c r="Z292" s="3">
        <v>203</v>
      </c>
      <c r="AA292" s="3">
        <v>21</v>
      </c>
      <c r="AB292" s="3">
        <v>19</v>
      </c>
      <c r="AC292" s="3">
        <v>281</v>
      </c>
      <c r="AD292" s="3">
        <v>74</v>
      </c>
      <c r="AE292" s="3">
        <v>31</v>
      </c>
      <c r="AF292" s="3">
        <v>336</v>
      </c>
      <c r="AG292" s="3">
        <v>500</v>
      </c>
      <c r="AH292" s="3">
        <v>2140</v>
      </c>
      <c r="AI292" s="3">
        <v>19</v>
      </c>
      <c r="AJ292" s="3">
        <v>865</v>
      </c>
      <c r="AK292" s="3">
        <v>144</v>
      </c>
      <c r="AL292" s="3">
        <v>98</v>
      </c>
      <c r="AM292" s="3">
        <v>70</v>
      </c>
      <c r="AN292" s="3">
        <v>145</v>
      </c>
      <c r="AO292" s="3">
        <v>648</v>
      </c>
      <c r="AP292" s="3">
        <v>1455</v>
      </c>
      <c r="AQ292" s="3">
        <v>259</v>
      </c>
      <c r="AR292" s="2">
        <f t="shared" si="38"/>
        <v>1.1805039239983477</v>
      </c>
      <c r="AS292" s="3">
        <v>652</v>
      </c>
      <c r="AT292" s="3">
        <v>0</v>
      </c>
      <c r="AU292" s="3">
        <v>41</v>
      </c>
      <c r="AV292" s="3">
        <v>13601</v>
      </c>
      <c r="AW292" s="3">
        <v>4383</v>
      </c>
      <c r="AX292" s="3">
        <f t="shared" si="39"/>
        <v>3.103125712981976</v>
      </c>
      <c r="AY292" s="2">
        <v>0.27600000000000002</v>
      </c>
      <c r="AZ292" s="3"/>
      <c r="BA292" s="3"/>
      <c r="BB292" s="3"/>
      <c r="BC292" s="3"/>
      <c r="BI292" s="3"/>
      <c r="BM292" s="3"/>
      <c r="BN292" s="3"/>
      <c r="BO292" s="3"/>
      <c r="CE292" s="2"/>
    </row>
    <row r="293" spans="1:86" x14ac:dyDescent="0.3">
      <c r="A293" s="2" t="s">
        <v>376</v>
      </c>
      <c r="B293" s="2">
        <f t="shared" si="40"/>
        <v>14.45</v>
      </c>
      <c r="D293" s="2">
        <v>272.5</v>
      </c>
      <c r="E293" s="2">
        <v>7.2</v>
      </c>
      <c r="F293" s="2" t="s">
        <v>87</v>
      </c>
      <c r="G293" s="2">
        <v>1.8547000000000001E-2</v>
      </c>
      <c r="H293" s="2">
        <v>-1.1256E-2</v>
      </c>
      <c r="I293" s="2">
        <v>9.5080000000000008E-3</v>
      </c>
      <c r="J293" s="2">
        <v>9.6647999999999998E-2</v>
      </c>
      <c r="K293" s="3">
        <v>39775</v>
      </c>
      <c r="L293" s="2">
        <v>1.42</v>
      </c>
      <c r="M293" s="3">
        <v>57</v>
      </c>
      <c r="N293" s="3">
        <v>251</v>
      </c>
      <c r="O293" s="3">
        <v>0</v>
      </c>
      <c r="P293" s="3">
        <v>27</v>
      </c>
      <c r="Q293" s="3">
        <v>746</v>
      </c>
      <c r="R293" s="3">
        <v>284</v>
      </c>
      <c r="S293" s="3">
        <v>2570</v>
      </c>
      <c r="T293" s="3">
        <v>4861</v>
      </c>
      <c r="U293" s="3">
        <v>2727</v>
      </c>
      <c r="V293" s="3">
        <v>126</v>
      </c>
      <c r="W293" s="3">
        <v>509</v>
      </c>
      <c r="X293" s="3">
        <v>633</v>
      </c>
      <c r="Y293" s="3">
        <v>58691</v>
      </c>
      <c r="Z293" s="3">
        <v>226</v>
      </c>
      <c r="AA293" s="3">
        <v>0</v>
      </c>
      <c r="AB293" s="3">
        <v>0</v>
      </c>
      <c r="AC293" s="3">
        <v>326</v>
      </c>
      <c r="AD293" s="3">
        <v>72</v>
      </c>
      <c r="AE293" s="3">
        <v>56</v>
      </c>
      <c r="AF293" s="3">
        <v>350</v>
      </c>
      <c r="AG293" s="3">
        <v>508</v>
      </c>
      <c r="AH293" s="3">
        <v>2216</v>
      </c>
      <c r="AI293" s="3">
        <v>48</v>
      </c>
      <c r="AJ293" s="3">
        <v>904</v>
      </c>
      <c r="AK293" s="3">
        <v>0</v>
      </c>
      <c r="AL293" s="3">
        <v>85</v>
      </c>
      <c r="AM293" s="3">
        <v>40</v>
      </c>
      <c r="AN293" s="3">
        <v>151</v>
      </c>
      <c r="AO293" s="3">
        <v>703</v>
      </c>
      <c r="AP293" s="3">
        <v>1391</v>
      </c>
      <c r="AQ293" s="3">
        <v>239</v>
      </c>
      <c r="AR293" s="2">
        <f t="shared" si="38"/>
        <v>1.0610894941634241</v>
      </c>
      <c r="AS293" s="3">
        <v>541</v>
      </c>
      <c r="AT293" s="3">
        <v>4</v>
      </c>
      <c r="AU293" s="3">
        <v>37</v>
      </c>
      <c r="AV293" s="3">
        <v>13992</v>
      </c>
      <c r="AW293" s="3">
        <v>4238</v>
      </c>
      <c r="AX293" s="3">
        <f t="shared" si="39"/>
        <v>3.3015573383671541</v>
      </c>
      <c r="AY293" s="2">
        <v>0.27700000000000002</v>
      </c>
      <c r="AZ293" s="3"/>
      <c r="BA293" s="3"/>
      <c r="BB293" s="3"/>
      <c r="BC293" s="3"/>
      <c r="BI293" s="3"/>
      <c r="BM293" s="3"/>
      <c r="BN293" s="3"/>
      <c r="BO293" s="3"/>
      <c r="CE293" s="2"/>
    </row>
    <row r="294" spans="1:86" x14ac:dyDescent="0.3">
      <c r="A294" s="2" t="s">
        <v>377</v>
      </c>
      <c r="B294" s="2">
        <f t="shared" si="40"/>
        <v>14.5</v>
      </c>
      <c r="C294" s="2">
        <f>AVERAGE(B294:B303)</f>
        <v>14.724999999999998</v>
      </c>
      <c r="D294" s="2">
        <v>273</v>
      </c>
      <c r="E294" s="2">
        <v>7.19</v>
      </c>
      <c r="F294" s="2" t="s">
        <v>87</v>
      </c>
      <c r="G294" s="2">
        <v>1.8547000000000001E-2</v>
      </c>
      <c r="H294" s="2">
        <v>-1.1256E-2</v>
      </c>
      <c r="I294" s="2">
        <v>9.5080000000000008E-3</v>
      </c>
      <c r="J294" s="2">
        <v>9.6647999999999998E-2</v>
      </c>
      <c r="K294" s="3">
        <v>39886</v>
      </c>
      <c r="L294" s="2">
        <v>1.42</v>
      </c>
      <c r="M294" s="3">
        <v>4</v>
      </c>
      <c r="N294" s="3">
        <v>259</v>
      </c>
      <c r="O294" s="3">
        <v>0</v>
      </c>
      <c r="P294" s="3">
        <v>44</v>
      </c>
      <c r="Q294" s="3">
        <v>706</v>
      </c>
      <c r="R294" s="3">
        <v>294</v>
      </c>
      <c r="S294" s="3">
        <v>2473</v>
      </c>
      <c r="T294" s="3">
        <v>4733</v>
      </c>
      <c r="U294" s="3">
        <v>2845</v>
      </c>
      <c r="V294" s="3">
        <v>109</v>
      </c>
      <c r="W294" s="3">
        <v>603</v>
      </c>
      <c r="X294" s="3">
        <v>677</v>
      </c>
      <c r="Y294" s="3">
        <v>59267</v>
      </c>
      <c r="Z294" s="3">
        <v>178</v>
      </c>
      <c r="AA294" s="3">
        <v>18</v>
      </c>
      <c r="AB294" s="3">
        <v>32</v>
      </c>
      <c r="AC294" s="3">
        <v>293</v>
      </c>
      <c r="AD294" s="3">
        <v>152</v>
      </c>
      <c r="AE294" s="3">
        <v>63</v>
      </c>
      <c r="AF294" s="3">
        <v>339</v>
      </c>
      <c r="AG294" s="3">
        <v>456</v>
      </c>
      <c r="AH294" s="3">
        <v>2187</v>
      </c>
      <c r="AI294" s="3">
        <v>112</v>
      </c>
      <c r="AJ294" s="3">
        <v>890</v>
      </c>
      <c r="AK294" s="3">
        <v>223</v>
      </c>
      <c r="AL294" s="3">
        <v>94</v>
      </c>
      <c r="AM294" s="3">
        <v>19</v>
      </c>
      <c r="AN294" s="3">
        <v>147</v>
      </c>
      <c r="AO294" s="3">
        <v>584</v>
      </c>
      <c r="AP294" s="3">
        <v>1365</v>
      </c>
      <c r="AQ294" s="3">
        <v>250</v>
      </c>
      <c r="AR294" s="2">
        <f t="shared" si="38"/>
        <v>1.1504245855236555</v>
      </c>
      <c r="AS294" s="3">
        <v>583</v>
      </c>
      <c r="AT294" s="3">
        <v>0</v>
      </c>
      <c r="AU294" s="3">
        <v>0</v>
      </c>
      <c r="AV294" s="3">
        <v>13704</v>
      </c>
      <c r="AW294" s="3">
        <v>4056</v>
      </c>
      <c r="AX294" s="3">
        <f t="shared" si="39"/>
        <v>3.3786982248520712</v>
      </c>
      <c r="AY294" s="2">
        <v>0.27500000000000002</v>
      </c>
      <c r="AZ294" s="3">
        <f t="shared" ref="AZ294:CC294" si="44">AVERAGE(M294:M303)</f>
        <v>23.6</v>
      </c>
      <c r="BA294" s="3">
        <f t="shared" si="44"/>
        <v>219.5</v>
      </c>
      <c r="BB294" s="3">
        <f t="shared" si="44"/>
        <v>0</v>
      </c>
      <c r="BC294" s="3">
        <f t="shared" si="44"/>
        <v>39.4</v>
      </c>
      <c r="BD294" s="3">
        <f t="shared" si="44"/>
        <v>768.7</v>
      </c>
      <c r="BE294" s="3">
        <f t="shared" si="44"/>
        <v>299</v>
      </c>
      <c r="BF294" s="3">
        <f t="shared" si="44"/>
        <v>2452.6999999999998</v>
      </c>
      <c r="BG294" s="3">
        <f t="shared" si="44"/>
        <v>4821.8</v>
      </c>
      <c r="BH294" s="3">
        <f t="shared" si="44"/>
        <v>2884.6</v>
      </c>
      <c r="BI294" s="3">
        <f t="shared" si="44"/>
        <v>111.5</v>
      </c>
      <c r="BJ294" s="3">
        <f t="shared" si="44"/>
        <v>559</v>
      </c>
      <c r="BK294" s="3">
        <f t="shared" si="44"/>
        <v>653.6</v>
      </c>
      <c r="BL294" s="3">
        <f t="shared" si="44"/>
        <v>59072.800000000003</v>
      </c>
      <c r="BM294" s="3">
        <f t="shared" si="44"/>
        <v>193.6</v>
      </c>
      <c r="BN294" s="3">
        <f t="shared" si="44"/>
        <v>22.3</v>
      </c>
      <c r="BO294" s="3">
        <f t="shared" si="44"/>
        <v>44.2</v>
      </c>
      <c r="BP294" s="3">
        <f t="shared" si="44"/>
        <v>293.89999999999998</v>
      </c>
      <c r="BQ294" s="3">
        <f t="shared" si="44"/>
        <v>97.6</v>
      </c>
      <c r="BR294" s="3">
        <f t="shared" si="44"/>
        <v>43.6</v>
      </c>
      <c r="BS294" s="3">
        <f t="shared" si="44"/>
        <v>361.2</v>
      </c>
      <c r="BT294" s="3">
        <f t="shared" si="44"/>
        <v>482.5</v>
      </c>
      <c r="BU294" s="3">
        <f t="shared" si="44"/>
        <v>2215.9</v>
      </c>
      <c r="BV294" s="3">
        <f t="shared" si="44"/>
        <v>84.3</v>
      </c>
      <c r="BW294" s="3">
        <f t="shared" si="44"/>
        <v>825.2</v>
      </c>
      <c r="BX294" s="3">
        <f t="shared" si="44"/>
        <v>66</v>
      </c>
      <c r="BY294" s="3">
        <f t="shared" si="44"/>
        <v>77.900000000000006</v>
      </c>
      <c r="BZ294" s="3">
        <f t="shared" si="44"/>
        <v>44.5</v>
      </c>
      <c r="CA294" s="3">
        <f t="shared" si="44"/>
        <v>163.30000000000001</v>
      </c>
      <c r="CB294" s="3">
        <f t="shared" si="44"/>
        <v>654</v>
      </c>
      <c r="CC294" s="3">
        <f t="shared" si="44"/>
        <v>1384.3</v>
      </c>
      <c r="CD294" s="3">
        <f>AVERAGE(AQ294:AQ303)</f>
        <v>249.6</v>
      </c>
      <c r="CE294" s="2">
        <f>AVERAGE(AR294:AR303)</f>
        <v>1.176138717076759</v>
      </c>
      <c r="CF294" s="2">
        <f>AVERAGE(AV294:AV303)</f>
        <v>14347.8</v>
      </c>
      <c r="CG294" s="2">
        <f>AVERAGE(AW294:AW303)</f>
        <v>4346</v>
      </c>
      <c r="CH294" s="2">
        <f>AVERAGE(AX294:AX303)</f>
        <v>3.3030111655237291</v>
      </c>
    </row>
    <row r="295" spans="1:86" x14ac:dyDescent="0.3">
      <c r="A295" s="2" t="s">
        <v>378</v>
      </c>
      <c r="B295" s="2">
        <f t="shared" si="40"/>
        <v>14.55</v>
      </c>
      <c r="D295" s="2">
        <v>273.5</v>
      </c>
      <c r="E295" s="2">
        <v>7.19</v>
      </c>
      <c r="F295" s="2" t="s">
        <v>87</v>
      </c>
      <c r="G295" s="2">
        <v>1.8547000000000001E-2</v>
      </c>
      <c r="H295" s="2">
        <v>-1.1256E-2</v>
      </c>
      <c r="I295" s="2">
        <v>9.5080000000000008E-3</v>
      </c>
      <c r="J295" s="2">
        <v>9.6647999999999998E-2</v>
      </c>
      <c r="K295" s="3">
        <v>41012</v>
      </c>
      <c r="L295" s="2">
        <v>1.34</v>
      </c>
      <c r="M295" s="3">
        <v>8</v>
      </c>
      <c r="N295" s="3">
        <v>259</v>
      </c>
      <c r="O295" s="3">
        <v>0</v>
      </c>
      <c r="P295" s="3">
        <v>50</v>
      </c>
      <c r="Q295" s="3">
        <v>768</v>
      </c>
      <c r="R295" s="3">
        <v>304</v>
      </c>
      <c r="S295" s="3">
        <v>2607</v>
      </c>
      <c r="T295" s="3">
        <v>5036</v>
      </c>
      <c r="U295" s="3">
        <v>3183</v>
      </c>
      <c r="V295" s="3">
        <v>115</v>
      </c>
      <c r="W295" s="3">
        <v>651</v>
      </c>
      <c r="X295" s="3">
        <v>652</v>
      </c>
      <c r="Y295" s="3">
        <v>60931</v>
      </c>
      <c r="Z295" s="3">
        <v>184</v>
      </c>
      <c r="AA295" s="3">
        <v>34</v>
      </c>
      <c r="AB295" s="3">
        <v>39</v>
      </c>
      <c r="AC295" s="3">
        <v>308</v>
      </c>
      <c r="AD295" s="3">
        <v>93</v>
      </c>
      <c r="AE295" s="3">
        <v>0</v>
      </c>
      <c r="AF295" s="3">
        <v>326</v>
      </c>
      <c r="AG295" s="3">
        <v>392</v>
      </c>
      <c r="AH295" s="3">
        <v>2259</v>
      </c>
      <c r="AI295" s="3">
        <v>67</v>
      </c>
      <c r="AJ295" s="3">
        <v>788</v>
      </c>
      <c r="AK295" s="3">
        <v>36</v>
      </c>
      <c r="AL295" s="3">
        <v>54</v>
      </c>
      <c r="AM295" s="3">
        <v>61</v>
      </c>
      <c r="AN295" s="3">
        <v>153</v>
      </c>
      <c r="AO295" s="3">
        <v>638</v>
      </c>
      <c r="AP295" s="3">
        <v>1414</v>
      </c>
      <c r="AQ295" s="3">
        <v>261</v>
      </c>
      <c r="AR295" s="2">
        <f t="shared" si="38"/>
        <v>1.2209436133486766</v>
      </c>
      <c r="AS295" s="3">
        <v>672</v>
      </c>
      <c r="AT295" s="3">
        <v>0</v>
      </c>
      <c r="AU295" s="3">
        <v>65</v>
      </c>
      <c r="AV295" s="3">
        <v>14150</v>
      </c>
      <c r="AW295" s="3">
        <v>4300</v>
      </c>
      <c r="AX295" s="3">
        <f t="shared" si="39"/>
        <v>3.2906976744186047</v>
      </c>
      <c r="AY295" s="2">
        <v>0.28199999999999997</v>
      </c>
      <c r="AZ295" s="3"/>
      <c r="BA295" s="3"/>
      <c r="BB295" s="3"/>
      <c r="BC295" s="3"/>
      <c r="BI295" s="3"/>
      <c r="BM295" s="3"/>
      <c r="BN295" s="3"/>
      <c r="BO295" s="3"/>
      <c r="CE295" s="2"/>
    </row>
    <row r="296" spans="1:86" x14ac:dyDescent="0.3">
      <c r="A296" s="2" t="s">
        <v>379</v>
      </c>
      <c r="B296" s="2">
        <f t="shared" si="40"/>
        <v>14.599999999999998</v>
      </c>
      <c r="D296" s="2">
        <v>274</v>
      </c>
      <c r="E296" s="2">
        <v>7.18</v>
      </c>
      <c r="F296" s="2" t="s">
        <v>87</v>
      </c>
      <c r="G296" s="2">
        <v>1.8547000000000001E-2</v>
      </c>
      <c r="H296" s="2">
        <v>-1.1256E-2</v>
      </c>
      <c r="I296" s="2">
        <v>9.5080000000000008E-3</v>
      </c>
      <c r="J296" s="2">
        <v>9.6647999999999998E-2</v>
      </c>
      <c r="K296" s="3">
        <v>41691</v>
      </c>
      <c r="L296" s="2">
        <v>1.37</v>
      </c>
      <c r="M296" s="3">
        <v>19</v>
      </c>
      <c r="N296" s="3">
        <v>218</v>
      </c>
      <c r="O296" s="3">
        <v>0</v>
      </c>
      <c r="P296" s="3">
        <v>34</v>
      </c>
      <c r="Q296" s="3">
        <v>737</v>
      </c>
      <c r="R296" s="3">
        <v>278</v>
      </c>
      <c r="S296" s="3">
        <v>2558</v>
      </c>
      <c r="T296" s="3">
        <v>4969</v>
      </c>
      <c r="U296" s="3">
        <v>2999</v>
      </c>
      <c r="V296" s="3">
        <v>100</v>
      </c>
      <c r="W296" s="3">
        <v>670</v>
      </c>
      <c r="X296" s="3">
        <v>660</v>
      </c>
      <c r="Y296" s="3">
        <v>61209</v>
      </c>
      <c r="Z296" s="3">
        <v>216</v>
      </c>
      <c r="AA296" s="3">
        <v>0</v>
      </c>
      <c r="AB296" s="3">
        <v>22</v>
      </c>
      <c r="AC296" s="3">
        <v>304</v>
      </c>
      <c r="AD296" s="3">
        <v>60</v>
      </c>
      <c r="AE296" s="3">
        <v>77</v>
      </c>
      <c r="AF296" s="3">
        <v>266</v>
      </c>
      <c r="AG296" s="3">
        <v>442</v>
      </c>
      <c r="AH296" s="3">
        <v>2392</v>
      </c>
      <c r="AI296" s="3">
        <v>119</v>
      </c>
      <c r="AJ296" s="3">
        <v>791</v>
      </c>
      <c r="AK296" s="3">
        <v>105</v>
      </c>
      <c r="AL296" s="3">
        <v>66</v>
      </c>
      <c r="AM296" s="3">
        <v>35</v>
      </c>
      <c r="AN296" s="3">
        <v>202</v>
      </c>
      <c r="AO296" s="3">
        <v>703</v>
      </c>
      <c r="AP296" s="3">
        <v>1313</v>
      </c>
      <c r="AQ296" s="3">
        <v>219</v>
      </c>
      <c r="AR296" s="2">
        <f t="shared" si="38"/>
        <v>1.1724003127443314</v>
      </c>
      <c r="AS296" s="3">
        <v>631</v>
      </c>
      <c r="AT296" s="3">
        <v>0</v>
      </c>
      <c r="AU296" s="3">
        <v>25</v>
      </c>
      <c r="AV296" s="3">
        <v>13898</v>
      </c>
      <c r="AW296" s="3">
        <v>4479</v>
      </c>
      <c r="AX296" s="3">
        <f t="shared" si="39"/>
        <v>3.1029247599910694</v>
      </c>
      <c r="AY296" s="2">
        <v>0.28999999999999998</v>
      </c>
      <c r="AZ296" s="3"/>
      <c r="BA296" s="3"/>
      <c r="BB296" s="3"/>
      <c r="BC296" s="3"/>
      <c r="BI296" s="3"/>
      <c r="BM296" s="3"/>
      <c r="BN296" s="3"/>
      <c r="BO296" s="3"/>
      <c r="CE296" s="2"/>
    </row>
    <row r="297" spans="1:86" x14ac:dyDescent="0.3">
      <c r="A297" s="2" t="s">
        <v>380</v>
      </c>
      <c r="B297" s="2">
        <f t="shared" si="40"/>
        <v>14.649999999999999</v>
      </c>
      <c r="D297" s="2">
        <v>274.5</v>
      </c>
      <c r="E297" s="2">
        <v>7.19</v>
      </c>
      <c r="F297" s="2" t="s">
        <v>87</v>
      </c>
      <c r="G297" s="2">
        <v>1.8547000000000001E-2</v>
      </c>
      <c r="H297" s="2">
        <v>-1.1256E-2</v>
      </c>
      <c r="I297" s="2">
        <v>9.5080000000000008E-3</v>
      </c>
      <c r="J297" s="2">
        <v>9.6647999999999998E-2</v>
      </c>
      <c r="K297" s="3">
        <v>40612</v>
      </c>
      <c r="L297" s="2">
        <v>1.42</v>
      </c>
      <c r="M297" s="3">
        <v>40</v>
      </c>
      <c r="N297" s="3">
        <v>235</v>
      </c>
      <c r="O297" s="3">
        <v>0</v>
      </c>
      <c r="P297" s="3">
        <v>44</v>
      </c>
      <c r="Q297" s="3">
        <v>739</v>
      </c>
      <c r="R297" s="3">
        <v>304</v>
      </c>
      <c r="S297" s="3">
        <v>2536</v>
      </c>
      <c r="T297" s="3">
        <v>4978</v>
      </c>
      <c r="U297" s="3">
        <v>2943</v>
      </c>
      <c r="V297" s="3">
        <v>162</v>
      </c>
      <c r="W297" s="3">
        <v>468</v>
      </c>
      <c r="X297" s="3">
        <v>655</v>
      </c>
      <c r="Y297" s="3">
        <v>59055</v>
      </c>
      <c r="Z297" s="3">
        <v>275</v>
      </c>
      <c r="AA297" s="3">
        <v>53</v>
      </c>
      <c r="AB297" s="3">
        <v>87</v>
      </c>
      <c r="AC297" s="3">
        <v>329</v>
      </c>
      <c r="AD297" s="3">
        <v>119</v>
      </c>
      <c r="AE297" s="3">
        <v>49</v>
      </c>
      <c r="AF297" s="3">
        <v>319</v>
      </c>
      <c r="AG297" s="3">
        <v>514</v>
      </c>
      <c r="AH297" s="3">
        <v>2227</v>
      </c>
      <c r="AI297" s="3">
        <v>116</v>
      </c>
      <c r="AJ297" s="3">
        <v>796</v>
      </c>
      <c r="AK297" s="3">
        <v>0</v>
      </c>
      <c r="AL297" s="3">
        <v>60</v>
      </c>
      <c r="AM297" s="3">
        <v>42</v>
      </c>
      <c r="AN297" s="3">
        <v>187</v>
      </c>
      <c r="AO297" s="3">
        <v>594</v>
      </c>
      <c r="AP297" s="3">
        <v>1463</v>
      </c>
      <c r="AQ297" s="3">
        <v>332</v>
      </c>
      <c r="AR297" s="2">
        <f t="shared" si="38"/>
        <v>1.1604889589905363</v>
      </c>
      <c r="AS297" s="3">
        <v>500</v>
      </c>
      <c r="AT297" s="3">
        <v>0</v>
      </c>
      <c r="AU297" s="3">
        <v>42</v>
      </c>
      <c r="AV297" s="3">
        <v>14674</v>
      </c>
      <c r="AW297" s="3">
        <v>4233</v>
      </c>
      <c r="AX297" s="3">
        <f t="shared" si="39"/>
        <v>3.4665721710370896</v>
      </c>
      <c r="AY297" s="2">
        <v>0.28699999999999998</v>
      </c>
      <c r="AZ297" s="3"/>
      <c r="BA297" s="3"/>
      <c r="BB297" s="3"/>
      <c r="BC297" s="3"/>
      <c r="BI297" s="3"/>
      <c r="BM297" s="3"/>
      <c r="BN297" s="3"/>
      <c r="BO297" s="3"/>
      <c r="CE297" s="2"/>
    </row>
    <row r="298" spans="1:86" x14ac:dyDescent="0.3">
      <c r="A298" s="2" t="s">
        <v>381</v>
      </c>
      <c r="B298" s="2">
        <f t="shared" si="40"/>
        <v>14.7</v>
      </c>
      <c r="D298" s="2">
        <v>275</v>
      </c>
      <c r="E298" s="2">
        <v>7.19</v>
      </c>
      <c r="F298" s="2" t="s">
        <v>87</v>
      </c>
      <c r="G298" s="2">
        <v>1.8547000000000001E-2</v>
      </c>
      <c r="H298" s="2">
        <v>-1.1256E-2</v>
      </c>
      <c r="I298" s="2">
        <v>9.5080000000000008E-3</v>
      </c>
      <c r="J298" s="2">
        <v>9.6647999999999998E-2</v>
      </c>
      <c r="K298" s="3">
        <v>40540</v>
      </c>
      <c r="L298" s="2">
        <v>1.3</v>
      </c>
      <c r="M298" s="3">
        <v>34</v>
      </c>
      <c r="N298" s="3">
        <v>195</v>
      </c>
      <c r="O298" s="3">
        <v>0</v>
      </c>
      <c r="P298" s="3">
        <v>45</v>
      </c>
      <c r="Q298" s="3">
        <v>777</v>
      </c>
      <c r="R298" s="3">
        <v>330</v>
      </c>
      <c r="S298" s="3">
        <v>2494</v>
      </c>
      <c r="T298" s="3">
        <v>4972</v>
      </c>
      <c r="U298" s="3">
        <v>2889</v>
      </c>
      <c r="V298" s="3">
        <v>122</v>
      </c>
      <c r="W298" s="3">
        <v>464</v>
      </c>
      <c r="X298" s="3">
        <v>659</v>
      </c>
      <c r="Y298" s="3">
        <v>58641</v>
      </c>
      <c r="Z298" s="3">
        <v>128</v>
      </c>
      <c r="AA298" s="3">
        <v>4</v>
      </c>
      <c r="AB298" s="3">
        <v>36</v>
      </c>
      <c r="AC298" s="3">
        <v>256</v>
      </c>
      <c r="AD298" s="3">
        <v>93</v>
      </c>
      <c r="AE298" s="3">
        <v>65</v>
      </c>
      <c r="AF298" s="3">
        <v>417</v>
      </c>
      <c r="AG298" s="3">
        <v>529</v>
      </c>
      <c r="AH298" s="3">
        <v>2200</v>
      </c>
      <c r="AI298" s="3">
        <v>130</v>
      </c>
      <c r="AJ298" s="3">
        <v>801</v>
      </c>
      <c r="AK298" s="3">
        <v>53</v>
      </c>
      <c r="AL298" s="3">
        <v>70</v>
      </c>
      <c r="AM298" s="3">
        <v>64</v>
      </c>
      <c r="AN298" s="3">
        <v>157</v>
      </c>
      <c r="AO298" s="3">
        <v>637</v>
      </c>
      <c r="AP298" s="3">
        <v>1348</v>
      </c>
      <c r="AQ298" s="3">
        <v>251</v>
      </c>
      <c r="AR298" s="2">
        <f t="shared" si="38"/>
        <v>1.1583801122694466</v>
      </c>
      <c r="AS298" s="3">
        <v>607</v>
      </c>
      <c r="AT298" s="3">
        <v>14</v>
      </c>
      <c r="AU298" s="3">
        <v>141</v>
      </c>
      <c r="AV298" s="3">
        <v>13957</v>
      </c>
      <c r="AW298" s="3">
        <v>4375</v>
      </c>
      <c r="AX298" s="3">
        <f t="shared" si="39"/>
        <v>3.1901714285714284</v>
      </c>
      <c r="AY298" s="2">
        <v>0.28499999999999998</v>
      </c>
      <c r="AZ298" s="3"/>
      <c r="BA298" s="3"/>
      <c r="BB298" s="3"/>
      <c r="BC298" s="3"/>
      <c r="BI298" s="3"/>
      <c r="BM298" s="3"/>
      <c r="BN298" s="3"/>
      <c r="BO298" s="3"/>
      <c r="CE298" s="2"/>
    </row>
    <row r="299" spans="1:86" x14ac:dyDescent="0.3">
      <c r="A299" s="2" t="s">
        <v>382</v>
      </c>
      <c r="B299" s="2">
        <f t="shared" si="40"/>
        <v>14.75</v>
      </c>
      <c r="D299" s="2">
        <v>275.5</v>
      </c>
      <c r="E299" s="2">
        <v>7.19</v>
      </c>
      <c r="F299" s="2" t="s">
        <v>87</v>
      </c>
      <c r="G299" s="2">
        <v>1.8547000000000001E-2</v>
      </c>
      <c r="H299" s="2">
        <v>-1.1256E-2</v>
      </c>
      <c r="I299" s="2">
        <v>9.5080000000000008E-3</v>
      </c>
      <c r="J299" s="2">
        <v>9.6647999999999998E-2</v>
      </c>
      <c r="K299" s="3">
        <v>39920</v>
      </c>
      <c r="L299" s="2">
        <v>1.52</v>
      </c>
      <c r="M299" s="3">
        <v>29</v>
      </c>
      <c r="N299" s="3">
        <v>212</v>
      </c>
      <c r="O299" s="3">
        <v>0</v>
      </c>
      <c r="P299" s="3">
        <v>44</v>
      </c>
      <c r="Q299" s="3">
        <v>753</v>
      </c>
      <c r="R299" s="3">
        <v>316</v>
      </c>
      <c r="S299" s="3">
        <v>2345</v>
      </c>
      <c r="T299" s="3">
        <v>4743</v>
      </c>
      <c r="U299" s="3">
        <v>2818</v>
      </c>
      <c r="V299" s="3">
        <v>124</v>
      </c>
      <c r="W299" s="3">
        <v>518</v>
      </c>
      <c r="X299" s="3">
        <v>659</v>
      </c>
      <c r="Y299" s="3">
        <v>56632</v>
      </c>
      <c r="Z299" s="3">
        <v>177</v>
      </c>
      <c r="AA299" s="3">
        <v>44</v>
      </c>
      <c r="AB299" s="3">
        <v>58</v>
      </c>
      <c r="AC299" s="3">
        <v>240</v>
      </c>
      <c r="AD299" s="3">
        <v>126</v>
      </c>
      <c r="AE299" s="3">
        <v>70</v>
      </c>
      <c r="AF299" s="3">
        <v>341</v>
      </c>
      <c r="AG299" s="3">
        <v>512</v>
      </c>
      <c r="AH299" s="3">
        <v>2175</v>
      </c>
      <c r="AI299" s="3">
        <v>29</v>
      </c>
      <c r="AJ299" s="3">
        <v>990</v>
      </c>
      <c r="AK299" s="3">
        <v>0</v>
      </c>
      <c r="AL299" s="3">
        <v>129</v>
      </c>
      <c r="AM299" s="3">
        <v>69</v>
      </c>
      <c r="AN299" s="3">
        <v>156</v>
      </c>
      <c r="AO299" s="3">
        <v>632</v>
      </c>
      <c r="AP299" s="3">
        <v>1334</v>
      </c>
      <c r="AQ299" s="3">
        <v>219</v>
      </c>
      <c r="AR299" s="2">
        <f t="shared" si="38"/>
        <v>1.2017057569296374</v>
      </c>
      <c r="AS299" s="3">
        <v>611</v>
      </c>
      <c r="AT299" s="3">
        <v>0</v>
      </c>
      <c r="AU299" s="3">
        <v>0</v>
      </c>
      <c r="AV299" s="3">
        <v>14584</v>
      </c>
      <c r="AW299" s="3">
        <v>4436</v>
      </c>
      <c r="AX299" s="3">
        <f t="shared" si="39"/>
        <v>3.2876465284039673</v>
      </c>
      <c r="AY299" s="2">
        <v>0.28499999999999998</v>
      </c>
      <c r="AZ299" s="3"/>
      <c r="BA299" s="3"/>
      <c r="BB299" s="3"/>
      <c r="BC299" s="3"/>
      <c r="BI299" s="3"/>
      <c r="BM299" s="3"/>
      <c r="BN299" s="3"/>
      <c r="BO299" s="3"/>
      <c r="CE299" s="2"/>
    </row>
    <row r="300" spans="1:86" x14ac:dyDescent="0.3">
      <c r="A300" s="2" t="s">
        <v>383</v>
      </c>
      <c r="B300" s="2">
        <f t="shared" si="40"/>
        <v>14.8</v>
      </c>
      <c r="D300" s="2">
        <v>276</v>
      </c>
      <c r="E300" s="2">
        <v>7.19</v>
      </c>
      <c r="F300" s="2" t="s">
        <v>87</v>
      </c>
      <c r="G300" s="2">
        <v>1.8547000000000001E-2</v>
      </c>
      <c r="H300" s="2">
        <v>-1.1256E-2</v>
      </c>
      <c r="I300" s="2">
        <v>9.5080000000000008E-3</v>
      </c>
      <c r="J300" s="2">
        <v>9.6647999999999998E-2</v>
      </c>
      <c r="K300" s="3">
        <v>40602</v>
      </c>
      <c r="L300" s="2">
        <v>1.39</v>
      </c>
      <c r="M300" s="3">
        <v>18</v>
      </c>
      <c r="N300" s="3">
        <v>204</v>
      </c>
      <c r="O300" s="3">
        <v>0</v>
      </c>
      <c r="P300" s="3">
        <v>34</v>
      </c>
      <c r="Q300" s="3">
        <v>812</v>
      </c>
      <c r="R300" s="3">
        <v>285</v>
      </c>
      <c r="S300" s="3">
        <v>2474</v>
      </c>
      <c r="T300" s="3">
        <v>4577</v>
      </c>
      <c r="U300" s="3">
        <v>2854</v>
      </c>
      <c r="V300" s="3">
        <v>48</v>
      </c>
      <c r="W300" s="3">
        <v>504</v>
      </c>
      <c r="X300" s="3">
        <v>674</v>
      </c>
      <c r="Y300" s="3">
        <v>58919</v>
      </c>
      <c r="Z300" s="3">
        <v>277</v>
      </c>
      <c r="AA300" s="3">
        <v>0</v>
      </c>
      <c r="AB300" s="3">
        <v>54</v>
      </c>
      <c r="AC300" s="3">
        <v>275</v>
      </c>
      <c r="AD300" s="3">
        <v>154</v>
      </c>
      <c r="AE300" s="3">
        <v>44</v>
      </c>
      <c r="AF300" s="3">
        <v>367</v>
      </c>
      <c r="AG300" s="3">
        <v>466</v>
      </c>
      <c r="AH300" s="3">
        <v>2222</v>
      </c>
      <c r="AI300" s="3">
        <v>36</v>
      </c>
      <c r="AJ300" s="3">
        <v>810</v>
      </c>
      <c r="AK300" s="3">
        <v>0</v>
      </c>
      <c r="AL300" s="3">
        <v>168</v>
      </c>
      <c r="AM300" s="3">
        <v>19</v>
      </c>
      <c r="AN300" s="3">
        <v>142</v>
      </c>
      <c r="AO300" s="3">
        <v>619</v>
      </c>
      <c r="AP300" s="3">
        <v>1368</v>
      </c>
      <c r="AQ300" s="3">
        <v>265</v>
      </c>
      <c r="AR300" s="2">
        <f t="shared" si="38"/>
        <v>1.1535974130962006</v>
      </c>
      <c r="AS300" s="3">
        <v>448</v>
      </c>
      <c r="AT300" s="3">
        <v>0</v>
      </c>
      <c r="AU300" s="3">
        <v>0</v>
      </c>
      <c r="AV300" s="3">
        <v>15030</v>
      </c>
      <c r="AW300" s="3">
        <v>4413</v>
      </c>
      <c r="AX300" s="3">
        <f t="shared" si="39"/>
        <v>3.4058463630183549</v>
      </c>
      <c r="AY300" s="2">
        <v>0.28100000000000003</v>
      </c>
      <c r="AZ300" s="3"/>
      <c r="BA300" s="3"/>
      <c r="BB300" s="3"/>
      <c r="BC300" s="3"/>
      <c r="BI300" s="3"/>
      <c r="BM300" s="3"/>
      <c r="BN300" s="3"/>
      <c r="BO300" s="3"/>
      <c r="CE300" s="2"/>
    </row>
    <row r="301" spans="1:86" x14ac:dyDescent="0.3">
      <c r="A301" s="2" t="s">
        <v>384</v>
      </c>
      <c r="B301" s="2">
        <f t="shared" si="40"/>
        <v>14.849999999999998</v>
      </c>
      <c r="D301" s="2">
        <v>276.5</v>
      </c>
      <c r="E301" s="2">
        <v>7.17</v>
      </c>
      <c r="F301" s="2" t="s">
        <v>87</v>
      </c>
      <c r="G301" s="2">
        <v>1.8547000000000001E-2</v>
      </c>
      <c r="H301" s="2">
        <v>-1.1256E-2</v>
      </c>
      <c r="I301" s="2">
        <v>9.5080000000000008E-3</v>
      </c>
      <c r="J301" s="2">
        <v>9.6647999999999998E-2</v>
      </c>
      <c r="K301" s="3">
        <v>41406</v>
      </c>
      <c r="L301" s="2">
        <v>1.44</v>
      </c>
      <c r="M301" s="3">
        <v>22</v>
      </c>
      <c r="N301" s="3">
        <v>190</v>
      </c>
      <c r="O301" s="3">
        <v>0</v>
      </c>
      <c r="P301" s="3">
        <v>19</v>
      </c>
      <c r="Q301" s="3">
        <v>876</v>
      </c>
      <c r="R301" s="3">
        <v>332</v>
      </c>
      <c r="S301" s="3">
        <v>2345</v>
      </c>
      <c r="T301" s="3">
        <v>4933</v>
      </c>
      <c r="U301" s="3">
        <v>2933</v>
      </c>
      <c r="V301" s="3">
        <v>123</v>
      </c>
      <c r="W301" s="3">
        <v>573</v>
      </c>
      <c r="X301" s="3">
        <v>644</v>
      </c>
      <c r="Y301" s="3">
        <v>60394</v>
      </c>
      <c r="Z301" s="3">
        <v>140</v>
      </c>
      <c r="AA301" s="3">
        <v>0</v>
      </c>
      <c r="AB301" s="3">
        <v>0</v>
      </c>
      <c r="AC301" s="3">
        <v>324</v>
      </c>
      <c r="AD301" s="3">
        <v>23</v>
      </c>
      <c r="AE301" s="3">
        <v>19</v>
      </c>
      <c r="AF301" s="3">
        <v>458</v>
      </c>
      <c r="AG301" s="3">
        <v>440</v>
      </c>
      <c r="AH301" s="3">
        <v>2233</v>
      </c>
      <c r="AI301" s="3">
        <v>91</v>
      </c>
      <c r="AJ301" s="3">
        <v>821</v>
      </c>
      <c r="AK301" s="3">
        <v>108</v>
      </c>
      <c r="AL301" s="3">
        <v>43</v>
      </c>
      <c r="AM301" s="3">
        <v>33</v>
      </c>
      <c r="AN301" s="3">
        <v>164</v>
      </c>
      <c r="AO301" s="3">
        <v>721</v>
      </c>
      <c r="AP301" s="3">
        <v>1348</v>
      </c>
      <c r="AQ301" s="3">
        <v>182</v>
      </c>
      <c r="AR301" s="2">
        <f t="shared" si="38"/>
        <v>1.2507462686567163</v>
      </c>
      <c r="AS301" s="3">
        <v>544</v>
      </c>
      <c r="AT301" s="3">
        <v>0</v>
      </c>
      <c r="AU301" s="3">
        <v>0</v>
      </c>
      <c r="AV301" s="3">
        <v>14744</v>
      </c>
      <c r="AW301" s="3">
        <v>4519</v>
      </c>
      <c r="AX301" s="3">
        <f t="shared" si="39"/>
        <v>3.2626687320203587</v>
      </c>
      <c r="AY301" s="2">
        <v>0.28100000000000003</v>
      </c>
      <c r="AZ301" s="3"/>
      <c r="BA301" s="3"/>
      <c r="BB301" s="3"/>
      <c r="BC301" s="3"/>
      <c r="BI301" s="3"/>
      <c r="BM301" s="3"/>
      <c r="BN301" s="3"/>
      <c r="BO301" s="3"/>
      <c r="CE301" s="2"/>
    </row>
    <row r="302" spans="1:86" x14ac:dyDescent="0.3">
      <c r="A302" s="2" t="s">
        <v>385</v>
      </c>
      <c r="B302" s="2">
        <f t="shared" si="40"/>
        <v>14.899999999999999</v>
      </c>
      <c r="D302" s="2">
        <v>277</v>
      </c>
      <c r="E302" s="2">
        <v>7.17</v>
      </c>
      <c r="F302" s="2" t="s">
        <v>87</v>
      </c>
      <c r="G302" s="2">
        <v>1.8547000000000001E-2</v>
      </c>
      <c r="H302" s="2">
        <v>-1.1256E-2</v>
      </c>
      <c r="I302" s="2">
        <v>9.5080000000000008E-3</v>
      </c>
      <c r="J302" s="2">
        <v>9.6647999999999998E-2</v>
      </c>
      <c r="K302" s="3">
        <v>41183</v>
      </c>
      <c r="L302" s="2">
        <v>1.41</v>
      </c>
      <c r="M302" s="3">
        <v>29</v>
      </c>
      <c r="N302" s="3">
        <v>225</v>
      </c>
      <c r="O302" s="3">
        <v>0</v>
      </c>
      <c r="P302" s="3">
        <v>55</v>
      </c>
      <c r="Q302" s="3">
        <v>763</v>
      </c>
      <c r="R302" s="3">
        <v>269</v>
      </c>
      <c r="S302" s="3">
        <v>2366</v>
      </c>
      <c r="T302" s="3">
        <v>4599</v>
      </c>
      <c r="U302" s="3">
        <v>2705</v>
      </c>
      <c r="V302" s="3">
        <v>103</v>
      </c>
      <c r="W302" s="3">
        <v>562</v>
      </c>
      <c r="X302" s="3">
        <v>652</v>
      </c>
      <c r="Y302" s="3">
        <v>58216</v>
      </c>
      <c r="Z302" s="3">
        <v>186</v>
      </c>
      <c r="AA302" s="3">
        <v>60</v>
      </c>
      <c r="AB302" s="3">
        <v>50</v>
      </c>
      <c r="AC302" s="3">
        <v>305</v>
      </c>
      <c r="AD302" s="3">
        <v>75</v>
      </c>
      <c r="AE302" s="3">
        <v>36</v>
      </c>
      <c r="AF302" s="3">
        <v>383</v>
      </c>
      <c r="AG302" s="3">
        <v>598</v>
      </c>
      <c r="AH302" s="3">
        <v>2190</v>
      </c>
      <c r="AI302" s="3">
        <v>120</v>
      </c>
      <c r="AJ302" s="3">
        <v>894</v>
      </c>
      <c r="AK302" s="3">
        <v>18</v>
      </c>
      <c r="AL302" s="3">
        <v>59</v>
      </c>
      <c r="AM302" s="3">
        <v>57</v>
      </c>
      <c r="AN302" s="3">
        <v>149</v>
      </c>
      <c r="AO302" s="3">
        <v>740</v>
      </c>
      <c r="AP302" s="3">
        <v>1430</v>
      </c>
      <c r="AQ302" s="3">
        <v>240</v>
      </c>
      <c r="AR302" s="2">
        <f t="shared" si="38"/>
        <v>1.143279797125951</v>
      </c>
      <c r="AS302" s="3">
        <v>592</v>
      </c>
      <c r="AT302" s="3">
        <v>18</v>
      </c>
      <c r="AU302" s="3">
        <v>105</v>
      </c>
      <c r="AV302" s="3">
        <v>14592</v>
      </c>
      <c r="AW302" s="3">
        <v>4377</v>
      </c>
      <c r="AX302" s="3">
        <f t="shared" si="39"/>
        <v>3.3337902673063744</v>
      </c>
      <c r="AY302" s="2">
        <v>0.28899999999999998</v>
      </c>
      <c r="AZ302" s="3"/>
      <c r="BA302" s="3"/>
      <c r="BB302" s="3"/>
      <c r="BC302" s="3"/>
      <c r="BI302" s="3"/>
      <c r="BM302" s="3"/>
      <c r="BN302" s="3"/>
      <c r="BO302" s="3"/>
      <c r="CE302" s="2"/>
    </row>
    <row r="303" spans="1:86" x14ac:dyDescent="0.3">
      <c r="A303" s="2" t="s">
        <v>386</v>
      </c>
      <c r="B303" s="2">
        <f t="shared" si="40"/>
        <v>14.95</v>
      </c>
      <c r="D303" s="2">
        <v>277.5</v>
      </c>
      <c r="E303" s="2">
        <v>7.18</v>
      </c>
      <c r="F303" s="2" t="s">
        <v>87</v>
      </c>
      <c r="G303" s="2">
        <v>1.8547000000000001E-2</v>
      </c>
      <c r="H303" s="2">
        <v>-1.1256E-2</v>
      </c>
      <c r="I303" s="2">
        <v>9.5080000000000008E-3</v>
      </c>
      <c r="J303" s="2">
        <v>9.6647999999999998E-2</v>
      </c>
      <c r="K303" s="3">
        <v>40299</v>
      </c>
      <c r="L303" s="2">
        <v>1.36</v>
      </c>
      <c r="M303" s="3">
        <v>33</v>
      </c>
      <c r="N303" s="3">
        <v>198</v>
      </c>
      <c r="O303" s="3">
        <v>0</v>
      </c>
      <c r="P303" s="3">
        <v>25</v>
      </c>
      <c r="Q303" s="3">
        <v>756</v>
      </c>
      <c r="R303" s="3">
        <v>278</v>
      </c>
      <c r="S303" s="3">
        <v>2329</v>
      </c>
      <c r="T303" s="3">
        <v>4678</v>
      </c>
      <c r="U303" s="3">
        <v>2677</v>
      </c>
      <c r="V303" s="3">
        <v>109</v>
      </c>
      <c r="W303" s="3">
        <v>577</v>
      </c>
      <c r="X303" s="3">
        <v>604</v>
      </c>
      <c r="Y303" s="3">
        <v>57464</v>
      </c>
      <c r="Z303" s="3">
        <v>175</v>
      </c>
      <c r="AA303" s="3">
        <v>10</v>
      </c>
      <c r="AB303" s="3">
        <v>64</v>
      </c>
      <c r="AC303" s="3">
        <v>305</v>
      </c>
      <c r="AD303" s="3">
        <v>81</v>
      </c>
      <c r="AE303" s="3">
        <v>13</v>
      </c>
      <c r="AF303" s="3">
        <v>396</v>
      </c>
      <c r="AG303" s="3">
        <v>476</v>
      </c>
      <c r="AH303" s="3">
        <v>2074</v>
      </c>
      <c r="AI303" s="3">
        <v>23</v>
      </c>
      <c r="AJ303" s="3">
        <v>671</v>
      </c>
      <c r="AK303" s="3">
        <v>117</v>
      </c>
      <c r="AL303" s="3">
        <v>36</v>
      </c>
      <c r="AM303" s="3">
        <v>46</v>
      </c>
      <c r="AN303" s="3">
        <v>176</v>
      </c>
      <c r="AO303" s="3">
        <v>672</v>
      </c>
      <c r="AP303" s="3">
        <v>1460</v>
      </c>
      <c r="AQ303" s="3">
        <v>277</v>
      </c>
      <c r="AR303" s="2">
        <f t="shared" si="38"/>
        <v>1.1494203520824389</v>
      </c>
      <c r="AS303" s="3">
        <v>521</v>
      </c>
      <c r="AT303" s="3">
        <v>0</v>
      </c>
      <c r="AU303" s="3">
        <v>0</v>
      </c>
      <c r="AV303" s="3">
        <v>14145</v>
      </c>
      <c r="AW303" s="3">
        <v>4272</v>
      </c>
      <c r="AX303" s="3">
        <f t="shared" si="39"/>
        <v>3.3110955056179776</v>
      </c>
      <c r="AY303" s="2">
        <v>0.28499999999999998</v>
      </c>
      <c r="AZ303" s="3"/>
      <c r="BA303" s="3"/>
      <c r="BB303" s="3"/>
      <c r="BC303" s="3"/>
      <c r="BI303" s="3"/>
      <c r="BM303" s="3"/>
      <c r="BN303" s="3"/>
      <c r="BO303" s="3"/>
      <c r="CE303" s="2"/>
    </row>
    <row r="304" spans="1:86" x14ac:dyDescent="0.3">
      <c r="A304" s="2" t="s">
        <v>387</v>
      </c>
      <c r="B304" s="2">
        <f t="shared" si="40"/>
        <v>15</v>
      </c>
      <c r="C304" s="2">
        <f>AVERAGE(B304:B313)</f>
        <v>15.224999999999998</v>
      </c>
      <c r="D304" s="2">
        <v>278</v>
      </c>
      <c r="E304" s="2">
        <v>7.18</v>
      </c>
      <c r="F304" s="2" t="s">
        <v>87</v>
      </c>
      <c r="G304" s="2">
        <v>1.8547000000000001E-2</v>
      </c>
      <c r="H304" s="2">
        <v>-1.1256E-2</v>
      </c>
      <c r="I304" s="2">
        <v>9.5080000000000008E-3</v>
      </c>
      <c r="J304" s="2">
        <v>9.6647999999999998E-2</v>
      </c>
      <c r="K304" s="3">
        <v>40455</v>
      </c>
      <c r="L304" s="2">
        <v>1.38</v>
      </c>
      <c r="M304" s="3">
        <v>31</v>
      </c>
      <c r="N304" s="3">
        <v>239</v>
      </c>
      <c r="O304" s="3">
        <v>0</v>
      </c>
      <c r="P304" s="3">
        <v>47</v>
      </c>
      <c r="Q304" s="3">
        <v>669</v>
      </c>
      <c r="R304" s="3">
        <v>290</v>
      </c>
      <c r="S304" s="3">
        <v>2619</v>
      </c>
      <c r="T304" s="3">
        <v>4650</v>
      </c>
      <c r="U304" s="3">
        <v>2682</v>
      </c>
      <c r="V304" s="3">
        <v>167</v>
      </c>
      <c r="W304" s="3">
        <v>509</v>
      </c>
      <c r="X304" s="3">
        <v>674</v>
      </c>
      <c r="Y304" s="3">
        <v>59467</v>
      </c>
      <c r="Z304" s="3">
        <v>190</v>
      </c>
      <c r="AA304" s="3">
        <v>6</v>
      </c>
      <c r="AB304" s="3">
        <v>16</v>
      </c>
      <c r="AC304" s="3">
        <v>272</v>
      </c>
      <c r="AD304" s="3">
        <v>37</v>
      </c>
      <c r="AE304" s="3">
        <v>61</v>
      </c>
      <c r="AF304" s="3">
        <v>342</v>
      </c>
      <c r="AG304" s="3">
        <v>459</v>
      </c>
      <c r="AH304" s="3">
        <v>2066</v>
      </c>
      <c r="AI304" s="3">
        <v>76</v>
      </c>
      <c r="AJ304" s="3">
        <v>731</v>
      </c>
      <c r="AK304" s="3">
        <v>31</v>
      </c>
      <c r="AL304" s="3">
        <v>135</v>
      </c>
      <c r="AM304" s="3">
        <v>17</v>
      </c>
      <c r="AN304" s="3">
        <v>124</v>
      </c>
      <c r="AO304" s="3">
        <v>724</v>
      </c>
      <c r="AP304" s="3">
        <v>1398</v>
      </c>
      <c r="AQ304" s="3">
        <v>166</v>
      </c>
      <c r="AR304" s="2">
        <f t="shared" si="38"/>
        <v>1.0240549828178693</v>
      </c>
      <c r="AS304" s="3">
        <v>559</v>
      </c>
      <c r="AT304" s="3">
        <v>0</v>
      </c>
      <c r="AU304" s="3">
        <v>60</v>
      </c>
      <c r="AV304" s="3">
        <v>14411</v>
      </c>
      <c r="AW304" s="3">
        <v>4330</v>
      </c>
      <c r="AX304" s="3">
        <f t="shared" si="39"/>
        <v>3.3281755196304852</v>
      </c>
      <c r="AY304" s="2">
        <v>0.28000000000000003</v>
      </c>
      <c r="AZ304" s="3">
        <f t="shared" ref="AZ304:CC304" si="45">AVERAGE(M304:M313)</f>
        <v>33.200000000000003</v>
      </c>
      <c r="BA304" s="3">
        <f t="shared" si="45"/>
        <v>222.4</v>
      </c>
      <c r="BB304" s="3">
        <f t="shared" si="45"/>
        <v>2.4</v>
      </c>
      <c r="BC304" s="3">
        <f t="shared" si="45"/>
        <v>49.9</v>
      </c>
      <c r="BD304" s="3">
        <f t="shared" si="45"/>
        <v>803.8</v>
      </c>
      <c r="BE304" s="3">
        <f t="shared" si="45"/>
        <v>291.5</v>
      </c>
      <c r="BF304" s="3">
        <f t="shared" si="45"/>
        <v>2463.9</v>
      </c>
      <c r="BG304" s="3">
        <f t="shared" si="45"/>
        <v>4807.1000000000004</v>
      </c>
      <c r="BH304" s="3">
        <f t="shared" si="45"/>
        <v>2849.9</v>
      </c>
      <c r="BI304" s="3">
        <f t="shared" si="45"/>
        <v>120.9</v>
      </c>
      <c r="BJ304" s="3">
        <f t="shared" si="45"/>
        <v>549.70000000000005</v>
      </c>
      <c r="BK304" s="3">
        <f t="shared" si="45"/>
        <v>659.4</v>
      </c>
      <c r="BL304" s="3">
        <f t="shared" si="45"/>
        <v>59194.400000000001</v>
      </c>
      <c r="BM304" s="3">
        <f t="shared" si="45"/>
        <v>224.7</v>
      </c>
      <c r="BN304" s="3">
        <f t="shared" si="45"/>
        <v>14.7</v>
      </c>
      <c r="BO304" s="3">
        <f t="shared" si="45"/>
        <v>80.5</v>
      </c>
      <c r="BP304" s="3">
        <f t="shared" si="45"/>
        <v>278.2</v>
      </c>
      <c r="BQ304" s="3">
        <f t="shared" si="45"/>
        <v>120.7</v>
      </c>
      <c r="BR304" s="3">
        <f t="shared" si="45"/>
        <v>32.142857142857146</v>
      </c>
      <c r="BS304" s="3">
        <f t="shared" si="45"/>
        <v>306.5</v>
      </c>
      <c r="BT304" s="3">
        <f t="shared" si="45"/>
        <v>482.2</v>
      </c>
      <c r="BU304" s="3">
        <f t="shared" si="45"/>
        <v>2145.8000000000002</v>
      </c>
      <c r="BV304" s="3">
        <f t="shared" si="45"/>
        <v>90</v>
      </c>
      <c r="BW304" s="3">
        <f t="shared" si="45"/>
        <v>794.9</v>
      </c>
      <c r="BX304" s="3">
        <f t="shared" si="45"/>
        <v>48.2</v>
      </c>
      <c r="BY304" s="3">
        <f t="shared" si="45"/>
        <v>100.1</v>
      </c>
      <c r="BZ304" s="3">
        <f t="shared" si="45"/>
        <v>37.299999999999997</v>
      </c>
      <c r="CA304" s="3">
        <f t="shared" si="45"/>
        <v>149.1</v>
      </c>
      <c r="CB304" s="3">
        <f t="shared" si="45"/>
        <v>619.29999999999995</v>
      </c>
      <c r="CC304" s="3">
        <f t="shared" si="45"/>
        <v>1375.6</v>
      </c>
      <c r="CD304" s="3">
        <f>AVERAGE(AQ304:AQ313)</f>
        <v>203.8</v>
      </c>
      <c r="CE304" s="2">
        <f>AVERAGE(AR304:AR313)</f>
        <v>1.1580345353688506</v>
      </c>
      <c r="CF304" s="2">
        <f>AVERAGE(AV304:AV313)</f>
        <v>13878.5</v>
      </c>
      <c r="CG304" s="2">
        <f>AVERAGE(AW304:AW313)</f>
        <v>4275</v>
      </c>
      <c r="CH304" s="2">
        <f>AVERAGE(AX304:AX313)</f>
        <v>3.2473112043848502</v>
      </c>
    </row>
    <row r="305" spans="1:86" x14ac:dyDescent="0.3">
      <c r="A305" s="2" t="s">
        <v>388</v>
      </c>
      <c r="B305" s="2">
        <f t="shared" si="40"/>
        <v>15.05</v>
      </c>
      <c r="D305" s="2">
        <v>278.5</v>
      </c>
      <c r="E305" s="2">
        <v>7.16</v>
      </c>
      <c r="F305" s="2" t="s">
        <v>87</v>
      </c>
      <c r="G305" s="2">
        <v>1.8547000000000001E-2</v>
      </c>
      <c r="H305" s="2">
        <v>-1.1256E-2</v>
      </c>
      <c r="I305" s="2">
        <v>9.5080000000000008E-3</v>
      </c>
      <c r="J305" s="2">
        <v>9.6647999999999998E-2</v>
      </c>
      <c r="K305" s="3">
        <v>40754</v>
      </c>
      <c r="L305" s="2">
        <v>1.36</v>
      </c>
      <c r="M305" s="3">
        <v>45</v>
      </c>
      <c r="N305" s="3">
        <v>247</v>
      </c>
      <c r="O305" s="3">
        <v>0</v>
      </c>
      <c r="P305" s="3">
        <v>50</v>
      </c>
      <c r="Q305" s="3">
        <v>814</v>
      </c>
      <c r="R305" s="3">
        <v>317</v>
      </c>
      <c r="S305" s="3">
        <v>2480</v>
      </c>
      <c r="T305" s="3">
        <v>4743</v>
      </c>
      <c r="U305" s="3">
        <v>3078</v>
      </c>
      <c r="V305" s="3">
        <v>131</v>
      </c>
      <c r="W305" s="3">
        <v>613</v>
      </c>
      <c r="X305" s="3">
        <v>681</v>
      </c>
      <c r="Y305" s="3">
        <v>59440</v>
      </c>
      <c r="Z305" s="3">
        <v>282</v>
      </c>
      <c r="AA305" s="3">
        <v>18</v>
      </c>
      <c r="AB305" s="3">
        <v>109</v>
      </c>
      <c r="AC305" s="3">
        <v>270</v>
      </c>
      <c r="AD305" s="3">
        <v>135</v>
      </c>
      <c r="AE305" s="3">
        <v>25</v>
      </c>
      <c r="AF305" s="3">
        <v>289</v>
      </c>
      <c r="AG305" s="3">
        <v>541</v>
      </c>
      <c r="AH305" s="3">
        <v>2193</v>
      </c>
      <c r="AI305" s="3">
        <v>89</v>
      </c>
      <c r="AJ305" s="3">
        <v>763</v>
      </c>
      <c r="AK305" s="3">
        <v>119</v>
      </c>
      <c r="AL305" s="3">
        <v>125</v>
      </c>
      <c r="AM305" s="3">
        <v>39</v>
      </c>
      <c r="AN305" s="3">
        <v>136</v>
      </c>
      <c r="AO305" s="3">
        <v>569</v>
      </c>
      <c r="AP305" s="3">
        <v>1407</v>
      </c>
      <c r="AQ305" s="3">
        <v>261</v>
      </c>
      <c r="AR305" s="2">
        <f t="shared" si="38"/>
        <v>1.2411290322580646</v>
      </c>
      <c r="AS305" s="3">
        <v>573</v>
      </c>
      <c r="AT305" s="3">
        <v>0</v>
      </c>
      <c r="AU305" s="3">
        <v>44</v>
      </c>
      <c r="AV305" s="3">
        <v>13846</v>
      </c>
      <c r="AW305" s="3">
        <v>4384</v>
      </c>
      <c r="AX305" s="3">
        <f t="shared" si="39"/>
        <v>3.1583029197080292</v>
      </c>
      <c r="AY305" s="2">
        <v>0.28499999999999998</v>
      </c>
      <c r="AZ305" s="3"/>
      <c r="BA305" s="3"/>
      <c r="BB305" s="3"/>
      <c r="BC305" s="3"/>
      <c r="BI305" s="3"/>
      <c r="BM305" s="3"/>
      <c r="BN305" s="3"/>
      <c r="BO305" s="3"/>
      <c r="CE305" s="2"/>
    </row>
    <row r="306" spans="1:86" x14ac:dyDescent="0.3">
      <c r="A306" s="2" t="s">
        <v>389</v>
      </c>
      <c r="B306" s="2">
        <f t="shared" si="40"/>
        <v>15.099999999999998</v>
      </c>
      <c r="D306" s="2">
        <v>279</v>
      </c>
      <c r="E306" s="2">
        <v>7.17</v>
      </c>
      <c r="F306" s="2" t="s">
        <v>87</v>
      </c>
      <c r="G306" s="2">
        <v>1.8547000000000001E-2</v>
      </c>
      <c r="H306" s="2">
        <v>-1.1256E-2</v>
      </c>
      <c r="I306" s="2">
        <v>9.5080000000000008E-3</v>
      </c>
      <c r="J306" s="2">
        <v>9.6647999999999998E-2</v>
      </c>
      <c r="K306" s="3">
        <v>39890</v>
      </c>
      <c r="L306" s="2">
        <v>1.36</v>
      </c>
      <c r="M306" s="3">
        <v>56</v>
      </c>
      <c r="N306" s="3">
        <v>232</v>
      </c>
      <c r="O306" s="3">
        <v>6</v>
      </c>
      <c r="P306" s="3">
        <v>58</v>
      </c>
      <c r="Q306" s="3">
        <v>797</v>
      </c>
      <c r="R306" s="3">
        <v>307</v>
      </c>
      <c r="S306" s="3">
        <v>2408</v>
      </c>
      <c r="T306" s="3">
        <v>4672</v>
      </c>
      <c r="U306" s="3">
        <v>2908</v>
      </c>
      <c r="V306" s="3">
        <v>151</v>
      </c>
      <c r="W306" s="3">
        <v>490</v>
      </c>
      <c r="X306" s="3">
        <v>657</v>
      </c>
      <c r="Y306" s="3">
        <v>58048</v>
      </c>
      <c r="Z306" s="3">
        <v>180</v>
      </c>
      <c r="AA306" s="3">
        <v>0</v>
      </c>
      <c r="AB306" s="3">
        <v>84</v>
      </c>
      <c r="AC306" s="3">
        <v>297</v>
      </c>
      <c r="AD306" s="3">
        <v>85</v>
      </c>
      <c r="AE306" s="3">
        <v>13</v>
      </c>
      <c r="AF306" s="3">
        <v>264</v>
      </c>
      <c r="AG306" s="3">
        <v>385</v>
      </c>
      <c r="AH306" s="3">
        <v>2185</v>
      </c>
      <c r="AI306" s="3">
        <v>75</v>
      </c>
      <c r="AJ306" s="3">
        <v>806</v>
      </c>
      <c r="AK306" s="3">
        <v>0</v>
      </c>
      <c r="AL306" s="3">
        <v>91</v>
      </c>
      <c r="AM306" s="3">
        <v>39</v>
      </c>
      <c r="AN306" s="3">
        <v>137</v>
      </c>
      <c r="AO306" s="3">
        <v>639</v>
      </c>
      <c r="AP306" s="3">
        <v>1318</v>
      </c>
      <c r="AQ306" s="3">
        <v>256</v>
      </c>
      <c r="AR306" s="2">
        <f t="shared" si="38"/>
        <v>1.2076411960132891</v>
      </c>
      <c r="AS306" s="3">
        <v>613</v>
      </c>
      <c r="AT306" s="3">
        <v>0</v>
      </c>
      <c r="AU306" s="3">
        <v>38</v>
      </c>
      <c r="AV306" s="3">
        <v>13974</v>
      </c>
      <c r="AW306" s="3">
        <v>4330</v>
      </c>
      <c r="AX306" s="3">
        <f t="shared" si="39"/>
        <v>3.2272517321016165</v>
      </c>
      <c r="AY306" s="2">
        <v>0.28299999999999997</v>
      </c>
      <c r="AZ306" s="3"/>
      <c r="BA306" s="3"/>
      <c r="BB306" s="3"/>
      <c r="BC306" s="3"/>
      <c r="BI306" s="3"/>
      <c r="BM306" s="3"/>
      <c r="BN306" s="3"/>
      <c r="BO306" s="3"/>
      <c r="CE306" s="2"/>
    </row>
    <row r="307" spans="1:86" x14ac:dyDescent="0.3">
      <c r="A307" s="2" t="s">
        <v>390</v>
      </c>
      <c r="B307" s="2">
        <f t="shared" si="40"/>
        <v>15.149999999999999</v>
      </c>
      <c r="D307" s="2">
        <v>279.5</v>
      </c>
      <c r="E307" s="2">
        <v>7.17</v>
      </c>
      <c r="F307" s="2" t="s">
        <v>87</v>
      </c>
      <c r="G307" s="2">
        <v>1.8547000000000001E-2</v>
      </c>
      <c r="H307" s="2">
        <v>-1.1256E-2</v>
      </c>
      <c r="I307" s="2">
        <v>9.5080000000000008E-3</v>
      </c>
      <c r="J307" s="2">
        <v>9.6647999999999998E-2</v>
      </c>
      <c r="K307" s="3">
        <v>40172</v>
      </c>
      <c r="L307" s="2">
        <v>1.42</v>
      </c>
      <c r="M307" s="3">
        <v>34</v>
      </c>
      <c r="N307" s="3">
        <v>262</v>
      </c>
      <c r="O307" s="3">
        <v>9</v>
      </c>
      <c r="P307" s="3">
        <v>67</v>
      </c>
      <c r="Q307" s="3">
        <v>880</v>
      </c>
      <c r="R307" s="3">
        <v>310</v>
      </c>
      <c r="S307" s="3">
        <v>2515</v>
      </c>
      <c r="T307" s="3">
        <v>4868</v>
      </c>
      <c r="U307" s="3">
        <v>2762</v>
      </c>
      <c r="V307" s="3">
        <v>94</v>
      </c>
      <c r="W307" s="3">
        <v>580</v>
      </c>
      <c r="X307" s="3">
        <v>688</v>
      </c>
      <c r="Y307" s="3">
        <v>59185</v>
      </c>
      <c r="Z307" s="3">
        <v>156</v>
      </c>
      <c r="AA307" s="3">
        <v>0</v>
      </c>
      <c r="AB307" s="3">
        <v>87</v>
      </c>
      <c r="AC307" s="3">
        <v>309</v>
      </c>
      <c r="AD307" s="3">
        <v>75</v>
      </c>
      <c r="AE307" s="3"/>
      <c r="AF307" s="3">
        <v>267</v>
      </c>
      <c r="AG307" s="3">
        <v>504</v>
      </c>
      <c r="AH307" s="3">
        <v>2177</v>
      </c>
      <c r="AI307" s="3">
        <v>59</v>
      </c>
      <c r="AJ307" s="3">
        <v>864</v>
      </c>
      <c r="AK307" s="3">
        <v>99</v>
      </c>
      <c r="AL307" s="3">
        <v>58</v>
      </c>
      <c r="AM307" s="3">
        <v>57</v>
      </c>
      <c r="AN307" s="3">
        <v>193</v>
      </c>
      <c r="AO307" s="3">
        <v>608</v>
      </c>
      <c r="AP307" s="3">
        <v>1334</v>
      </c>
      <c r="AQ307" s="3">
        <v>192</v>
      </c>
      <c r="AR307" s="2">
        <f t="shared" si="38"/>
        <v>1.0982107355864812</v>
      </c>
      <c r="AS307" s="3">
        <v>637</v>
      </c>
      <c r="AT307" s="3">
        <v>0</v>
      </c>
      <c r="AU307" s="3">
        <v>30</v>
      </c>
      <c r="AV307" s="3">
        <v>13739</v>
      </c>
      <c r="AW307" s="3">
        <v>4211</v>
      </c>
      <c r="AX307" s="3">
        <f t="shared" si="39"/>
        <v>3.2626454523866064</v>
      </c>
      <c r="AY307" s="2">
        <v>0.28100000000000003</v>
      </c>
      <c r="AZ307" s="3"/>
      <c r="BA307" s="3"/>
      <c r="BB307" s="3"/>
      <c r="BC307" s="3"/>
      <c r="BI307" s="3"/>
      <c r="BM307" s="3"/>
      <c r="BN307" s="3"/>
      <c r="BO307" s="3"/>
      <c r="CE307" s="2"/>
    </row>
    <row r="308" spans="1:86" x14ac:dyDescent="0.3">
      <c r="A308" s="2" t="s">
        <v>391</v>
      </c>
      <c r="B308" s="2">
        <f t="shared" si="40"/>
        <v>15.2</v>
      </c>
      <c r="D308" s="2">
        <v>280</v>
      </c>
      <c r="E308" s="2">
        <v>7.16</v>
      </c>
      <c r="F308" s="2" t="s">
        <v>87</v>
      </c>
      <c r="G308" s="2">
        <v>1.8547000000000001E-2</v>
      </c>
      <c r="H308" s="2">
        <v>-1.1256E-2</v>
      </c>
      <c r="I308" s="2">
        <v>9.5080000000000008E-3</v>
      </c>
      <c r="J308" s="2">
        <v>9.6647999999999998E-2</v>
      </c>
      <c r="K308" s="3">
        <v>40062</v>
      </c>
      <c r="L308" s="2">
        <v>1.43</v>
      </c>
      <c r="M308" s="3">
        <v>21</v>
      </c>
      <c r="N308" s="3">
        <v>190</v>
      </c>
      <c r="O308" s="3">
        <v>9</v>
      </c>
      <c r="P308" s="3">
        <v>28</v>
      </c>
      <c r="Q308" s="3">
        <v>838</v>
      </c>
      <c r="R308" s="3">
        <v>301</v>
      </c>
      <c r="S308" s="3">
        <v>2400</v>
      </c>
      <c r="T308" s="3">
        <v>5022</v>
      </c>
      <c r="U308" s="3">
        <v>2964</v>
      </c>
      <c r="V308" s="3">
        <v>65</v>
      </c>
      <c r="W308" s="3">
        <v>578</v>
      </c>
      <c r="X308" s="3">
        <v>638</v>
      </c>
      <c r="Y308" s="3">
        <v>59929</v>
      </c>
      <c r="Z308" s="3">
        <v>225</v>
      </c>
      <c r="AA308" s="3">
        <v>14</v>
      </c>
      <c r="AB308" s="3">
        <v>93</v>
      </c>
      <c r="AC308" s="3">
        <v>263</v>
      </c>
      <c r="AD308" s="3">
        <v>203</v>
      </c>
      <c r="AE308" s="3"/>
      <c r="AF308" s="3">
        <v>367</v>
      </c>
      <c r="AG308" s="3">
        <v>491</v>
      </c>
      <c r="AH308" s="3">
        <v>2170</v>
      </c>
      <c r="AI308" s="3">
        <v>91</v>
      </c>
      <c r="AJ308" s="3">
        <v>837</v>
      </c>
      <c r="AK308" s="3">
        <v>137</v>
      </c>
      <c r="AL308" s="3">
        <v>100</v>
      </c>
      <c r="AM308" s="3">
        <v>67</v>
      </c>
      <c r="AN308" s="3">
        <v>122</v>
      </c>
      <c r="AO308" s="3">
        <v>536</v>
      </c>
      <c r="AP308" s="3">
        <v>1356</v>
      </c>
      <c r="AQ308" s="3">
        <v>105</v>
      </c>
      <c r="AR308" s="2">
        <f t="shared" si="38"/>
        <v>1.2350000000000001</v>
      </c>
      <c r="AS308" s="3">
        <v>544</v>
      </c>
      <c r="AT308" s="3">
        <v>0</v>
      </c>
      <c r="AU308" s="3">
        <v>89</v>
      </c>
      <c r="AV308" s="3">
        <v>13296</v>
      </c>
      <c r="AW308" s="3">
        <v>4316</v>
      </c>
      <c r="AX308" s="3">
        <f t="shared" si="39"/>
        <v>3.0806302131603336</v>
      </c>
      <c r="AY308" s="2">
        <v>0.28100000000000003</v>
      </c>
      <c r="AZ308" s="3"/>
      <c r="BA308" s="3"/>
      <c r="BB308" s="3"/>
      <c r="BC308" s="3"/>
      <c r="BI308" s="3"/>
      <c r="BM308" s="3"/>
      <c r="BN308" s="3"/>
      <c r="BO308" s="3"/>
      <c r="CE308" s="2"/>
    </row>
    <row r="309" spans="1:86" x14ac:dyDescent="0.3">
      <c r="A309" s="2" t="s">
        <v>392</v>
      </c>
      <c r="B309" s="2">
        <f t="shared" si="40"/>
        <v>15.25</v>
      </c>
      <c r="D309" s="2">
        <v>280.5</v>
      </c>
      <c r="E309" s="2">
        <v>7.16</v>
      </c>
      <c r="F309" s="2" t="s">
        <v>87</v>
      </c>
      <c r="G309" s="2">
        <v>1.8547000000000001E-2</v>
      </c>
      <c r="H309" s="2">
        <v>-1.1256E-2</v>
      </c>
      <c r="I309" s="2">
        <v>9.5080000000000008E-3</v>
      </c>
      <c r="J309" s="2">
        <v>9.6647999999999998E-2</v>
      </c>
      <c r="K309" s="3">
        <v>40223</v>
      </c>
      <c r="L309" s="2">
        <v>1.3</v>
      </c>
      <c r="M309" s="3">
        <v>24</v>
      </c>
      <c r="N309" s="3">
        <v>188</v>
      </c>
      <c r="O309" s="3">
        <v>0</v>
      </c>
      <c r="P309" s="3">
        <v>58</v>
      </c>
      <c r="Q309" s="3">
        <v>852</v>
      </c>
      <c r="R309" s="3">
        <v>272</v>
      </c>
      <c r="S309" s="3">
        <v>2348</v>
      </c>
      <c r="T309" s="3">
        <v>4718</v>
      </c>
      <c r="U309" s="3">
        <v>2668</v>
      </c>
      <c r="V309" s="3">
        <v>138</v>
      </c>
      <c r="W309" s="3">
        <v>530</v>
      </c>
      <c r="X309" s="3">
        <v>676</v>
      </c>
      <c r="Y309" s="3">
        <v>58637</v>
      </c>
      <c r="Z309" s="3">
        <v>126</v>
      </c>
      <c r="AA309" s="3">
        <v>53</v>
      </c>
      <c r="AB309" s="3">
        <v>54</v>
      </c>
      <c r="AC309" s="3">
        <v>281</v>
      </c>
      <c r="AD309" s="3">
        <v>184</v>
      </c>
      <c r="AE309" s="3">
        <v>41</v>
      </c>
      <c r="AF309" s="3">
        <v>330</v>
      </c>
      <c r="AG309" s="3">
        <v>509</v>
      </c>
      <c r="AH309" s="3">
        <v>2220</v>
      </c>
      <c r="AI309" s="3">
        <v>39</v>
      </c>
      <c r="AJ309" s="3">
        <v>910</v>
      </c>
      <c r="AK309" s="3">
        <v>0</v>
      </c>
      <c r="AL309" s="3">
        <v>92</v>
      </c>
      <c r="AM309" s="3">
        <v>30</v>
      </c>
      <c r="AN309" s="3">
        <v>171</v>
      </c>
      <c r="AO309" s="3">
        <v>678</v>
      </c>
      <c r="AP309" s="3">
        <v>1385</v>
      </c>
      <c r="AQ309" s="3">
        <v>159</v>
      </c>
      <c r="AR309" s="2">
        <f t="shared" si="38"/>
        <v>1.1362862010221466</v>
      </c>
      <c r="AS309" s="3">
        <v>686</v>
      </c>
      <c r="AT309" s="3">
        <v>0</v>
      </c>
      <c r="AU309" s="3">
        <v>59</v>
      </c>
      <c r="AV309" s="3">
        <v>13944</v>
      </c>
      <c r="AW309" s="3">
        <v>4150</v>
      </c>
      <c r="AX309" s="3">
        <f t="shared" si="39"/>
        <v>3.36</v>
      </c>
      <c r="AY309" s="2">
        <v>0.28599999999999998</v>
      </c>
      <c r="AZ309" s="3"/>
      <c r="BA309" s="3"/>
      <c r="BB309" s="3"/>
      <c r="BC309" s="3"/>
      <c r="BI309" s="3"/>
      <c r="BM309" s="3"/>
      <c r="BN309" s="3"/>
      <c r="BO309" s="3"/>
      <c r="CE309" s="2"/>
    </row>
    <row r="310" spans="1:86" x14ac:dyDescent="0.3">
      <c r="A310" s="2" t="s">
        <v>393</v>
      </c>
      <c r="B310" s="2">
        <f t="shared" si="40"/>
        <v>15.3</v>
      </c>
      <c r="D310" s="2">
        <v>281</v>
      </c>
      <c r="E310" s="2">
        <v>7.16</v>
      </c>
      <c r="F310" s="2" t="s">
        <v>87</v>
      </c>
      <c r="G310" s="2">
        <v>1.8547000000000001E-2</v>
      </c>
      <c r="H310" s="2">
        <v>-1.1256E-2</v>
      </c>
      <c r="I310" s="2">
        <v>9.5080000000000008E-3</v>
      </c>
      <c r="J310" s="2">
        <v>9.6647999999999998E-2</v>
      </c>
      <c r="K310" s="3">
        <v>39758</v>
      </c>
      <c r="L310" s="2">
        <v>1.43</v>
      </c>
      <c r="M310" s="3">
        <v>43</v>
      </c>
      <c r="N310" s="3">
        <v>220</v>
      </c>
      <c r="O310" s="3">
        <v>0</v>
      </c>
      <c r="P310" s="3">
        <v>50</v>
      </c>
      <c r="Q310" s="3">
        <v>776</v>
      </c>
      <c r="R310" s="3">
        <v>310</v>
      </c>
      <c r="S310" s="3">
        <v>2418</v>
      </c>
      <c r="T310" s="3">
        <v>5023</v>
      </c>
      <c r="U310" s="3">
        <v>2772</v>
      </c>
      <c r="V310" s="3">
        <v>141</v>
      </c>
      <c r="W310" s="3">
        <v>547</v>
      </c>
      <c r="X310" s="3">
        <v>664</v>
      </c>
      <c r="Y310" s="3">
        <v>58861</v>
      </c>
      <c r="Z310" s="3">
        <v>358</v>
      </c>
      <c r="AA310" s="3">
        <v>5</v>
      </c>
      <c r="AB310" s="3">
        <v>89</v>
      </c>
      <c r="AC310" s="3">
        <v>243</v>
      </c>
      <c r="AD310" s="3">
        <v>150</v>
      </c>
      <c r="AE310" s="3">
        <v>41</v>
      </c>
      <c r="AF310" s="3">
        <v>251</v>
      </c>
      <c r="AG310" s="3">
        <v>497</v>
      </c>
      <c r="AH310" s="3">
        <v>2070</v>
      </c>
      <c r="AI310" s="3">
        <v>132</v>
      </c>
      <c r="AJ310" s="3">
        <v>749</v>
      </c>
      <c r="AK310" s="3">
        <v>0</v>
      </c>
      <c r="AL310" s="3">
        <v>38</v>
      </c>
      <c r="AM310" s="3">
        <v>33</v>
      </c>
      <c r="AN310" s="3">
        <v>185</v>
      </c>
      <c r="AO310" s="3">
        <v>625</v>
      </c>
      <c r="AP310" s="3">
        <v>1433</v>
      </c>
      <c r="AQ310" s="3">
        <v>223</v>
      </c>
      <c r="AR310" s="2">
        <f t="shared" si="38"/>
        <v>1.1464019851116625</v>
      </c>
      <c r="AS310" s="3">
        <v>450</v>
      </c>
      <c r="AT310" s="3">
        <v>17</v>
      </c>
      <c r="AU310" s="3">
        <v>34</v>
      </c>
      <c r="AV310" s="3">
        <v>13937</v>
      </c>
      <c r="AW310" s="3">
        <v>4240</v>
      </c>
      <c r="AX310" s="3">
        <f t="shared" si="39"/>
        <v>3.2870283018867923</v>
      </c>
      <c r="AY310" s="2">
        <v>0.27900000000000003</v>
      </c>
      <c r="AZ310" s="3"/>
      <c r="BA310" s="3"/>
      <c r="BB310" s="3"/>
      <c r="BC310" s="3"/>
      <c r="BI310" s="3"/>
      <c r="BM310" s="3"/>
      <c r="BN310" s="3"/>
      <c r="BO310" s="3"/>
      <c r="CE310" s="2"/>
    </row>
    <row r="311" spans="1:86" x14ac:dyDescent="0.3">
      <c r="A311" s="2" t="s">
        <v>394</v>
      </c>
      <c r="B311" s="2">
        <f t="shared" si="40"/>
        <v>15.349999999999998</v>
      </c>
      <c r="D311" s="2">
        <v>281.5</v>
      </c>
      <c r="E311" s="2">
        <v>7.15</v>
      </c>
      <c r="F311" s="2" t="s">
        <v>87</v>
      </c>
      <c r="G311" s="2">
        <v>1.8547000000000001E-2</v>
      </c>
      <c r="H311" s="2">
        <v>-1.1256E-2</v>
      </c>
      <c r="I311" s="2">
        <v>9.5080000000000008E-3</v>
      </c>
      <c r="J311" s="2">
        <v>9.6647999999999998E-2</v>
      </c>
      <c r="K311" s="3">
        <v>40031</v>
      </c>
      <c r="L311" s="2">
        <v>1.45</v>
      </c>
      <c r="M311" s="3">
        <v>9</v>
      </c>
      <c r="N311" s="3">
        <v>206</v>
      </c>
      <c r="O311" s="3">
        <v>0</v>
      </c>
      <c r="P311" s="3">
        <v>32</v>
      </c>
      <c r="Q311" s="3">
        <v>848</v>
      </c>
      <c r="R311" s="3">
        <v>272</v>
      </c>
      <c r="S311" s="3">
        <v>2484</v>
      </c>
      <c r="T311" s="3">
        <v>4893</v>
      </c>
      <c r="U311" s="3">
        <v>2978</v>
      </c>
      <c r="V311" s="3">
        <v>117</v>
      </c>
      <c r="W311" s="3">
        <v>522</v>
      </c>
      <c r="X311" s="3">
        <v>637</v>
      </c>
      <c r="Y311" s="3">
        <v>59850</v>
      </c>
      <c r="Z311" s="3">
        <v>311</v>
      </c>
      <c r="AA311" s="3">
        <v>0</v>
      </c>
      <c r="AB311" s="3">
        <v>75</v>
      </c>
      <c r="AC311" s="3">
        <v>274</v>
      </c>
      <c r="AD311" s="3">
        <v>57</v>
      </c>
      <c r="AE311" s="3"/>
      <c r="AF311" s="3">
        <v>293</v>
      </c>
      <c r="AG311" s="3">
        <v>491</v>
      </c>
      <c r="AH311" s="3">
        <v>2124</v>
      </c>
      <c r="AI311" s="3">
        <v>141</v>
      </c>
      <c r="AJ311" s="3">
        <v>807</v>
      </c>
      <c r="AK311" s="3">
        <v>96</v>
      </c>
      <c r="AL311" s="3">
        <v>75</v>
      </c>
      <c r="AM311" s="3">
        <v>32</v>
      </c>
      <c r="AN311" s="3">
        <v>176</v>
      </c>
      <c r="AO311" s="3">
        <v>612</v>
      </c>
      <c r="AP311" s="3">
        <v>1382</v>
      </c>
      <c r="AQ311" s="3">
        <v>185</v>
      </c>
      <c r="AR311" s="2">
        <f t="shared" si="38"/>
        <v>1.1988727858293076</v>
      </c>
      <c r="AS311" s="3">
        <v>418</v>
      </c>
      <c r="AT311" s="3">
        <v>0</v>
      </c>
      <c r="AU311" s="3">
        <v>0</v>
      </c>
      <c r="AV311" s="3">
        <v>13630</v>
      </c>
      <c r="AW311" s="3">
        <v>4169</v>
      </c>
      <c r="AX311" s="3">
        <f t="shared" si="39"/>
        <v>3.2693691532741664</v>
      </c>
      <c r="AY311" s="2">
        <v>0.27800000000000002</v>
      </c>
      <c r="AZ311" s="3"/>
      <c r="BA311" s="3"/>
      <c r="BB311" s="3"/>
      <c r="BC311" s="3"/>
      <c r="BI311" s="3"/>
      <c r="BM311" s="3"/>
      <c r="BN311" s="3"/>
      <c r="BO311" s="3"/>
      <c r="CE311" s="2"/>
    </row>
    <row r="312" spans="1:86" x14ac:dyDescent="0.3">
      <c r="A312" s="2" t="s">
        <v>395</v>
      </c>
      <c r="B312" s="2">
        <f t="shared" si="40"/>
        <v>15.399999999999999</v>
      </c>
      <c r="D312" s="2">
        <v>282</v>
      </c>
      <c r="E312" s="2">
        <v>7.15</v>
      </c>
      <c r="F312" s="2" t="s">
        <v>87</v>
      </c>
      <c r="G312" s="2">
        <v>1.8547000000000001E-2</v>
      </c>
      <c r="H312" s="2">
        <v>-1.1256E-2</v>
      </c>
      <c r="I312" s="2">
        <v>9.5080000000000008E-3</v>
      </c>
      <c r="J312" s="2">
        <v>9.6647999999999998E-2</v>
      </c>
      <c r="K312" s="3">
        <v>40162</v>
      </c>
      <c r="L312" s="2">
        <v>1.37</v>
      </c>
      <c r="M312" s="3">
        <v>20</v>
      </c>
      <c r="N312" s="3">
        <v>220</v>
      </c>
      <c r="O312" s="3">
        <v>0</v>
      </c>
      <c r="P312" s="3">
        <v>52</v>
      </c>
      <c r="Q312" s="3">
        <v>793</v>
      </c>
      <c r="R312" s="3">
        <v>242</v>
      </c>
      <c r="S312" s="3">
        <v>2359</v>
      </c>
      <c r="T312" s="3">
        <v>4615</v>
      </c>
      <c r="U312" s="3">
        <v>2771</v>
      </c>
      <c r="V312" s="3">
        <v>145</v>
      </c>
      <c r="W312" s="3">
        <v>580</v>
      </c>
      <c r="X312" s="3">
        <v>624</v>
      </c>
      <c r="Y312" s="3">
        <v>57971</v>
      </c>
      <c r="Z312" s="3">
        <v>277</v>
      </c>
      <c r="AA312" s="3">
        <v>10</v>
      </c>
      <c r="AB312" s="3">
        <v>111</v>
      </c>
      <c r="AC312" s="3">
        <v>268</v>
      </c>
      <c r="AD312" s="3">
        <v>151</v>
      </c>
      <c r="AE312" s="3">
        <v>17</v>
      </c>
      <c r="AF312" s="3">
        <v>331</v>
      </c>
      <c r="AG312" s="3">
        <v>528</v>
      </c>
      <c r="AH312" s="3">
        <v>2168</v>
      </c>
      <c r="AI312" s="3">
        <v>85</v>
      </c>
      <c r="AJ312" s="3">
        <v>815</v>
      </c>
      <c r="AK312" s="3">
        <v>0</v>
      </c>
      <c r="AL312" s="3">
        <v>106</v>
      </c>
      <c r="AM312" s="3">
        <v>24</v>
      </c>
      <c r="AN312" s="3">
        <v>122</v>
      </c>
      <c r="AO312" s="3">
        <v>595</v>
      </c>
      <c r="AP312" s="3">
        <v>1380</v>
      </c>
      <c r="AQ312" s="3">
        <v>276</v>
      </c>
      <c r="AR312" s="2">
        <f t="shared" si="38"/>
        <v>1.1746502755404833</v>
      </c>
      <c r="AS312" s="3">
        <v>507</v>
      </c>
      <c r="AT312" s="3">
        <v>0</v>
      </c>
      <c r="AU312" s="3">
        <v>37</v>
      </c>
      <c r="AV312" s="3">
        <v>14081</v>
      </c>
      <c r="AW312" s="3">
        <v>4259</v>
      </c>
      <c r="AX312" s="3">
        <f t="shared" si="39"/>
        <v>3.3061751584879078</v>
      </c>
      <c r="AY312" s="2">
        <v>0.28799999999999998</v>
      </c>
      <c r="AZ312" s="3"/>
      <c r="BA312" s="3"/>
      <c r="BB312" s="3"/>
      <c r="BC312" s="3"/>
      <c r="BI312" s="3"/>
      <c r="BM312" s="3"/>
      <c r="BN312" s="3"/>
      <c r="BO312" s="3"/>
      <c r="CE312" s="2"/>
    </row>
    <row r="313" spans="1:86" x14ac:dyDescent="0.3">
      <c r="A313" s="2" t="s">
        <v>396</v>
      </c>
      <c r="B313" s="2">
        <f t="shared" si="40"/>
        <v>15.45</v>
      </c>
      <c r="D313" s="2">
        <v>282.5</v>
      </c>
      <c r="E313" s="2">
        <v>7.16</v>
      </c>
      <c r="F313" s="2" t="s">
        <v>87</v>
      </c>
      <c r="G313" s="2">
        <v>1.8547000000000001E-2</v>
      </c>
      <c r="H313" s="2">
        <v>-1.1256E-2</v>
      </c>
      <c r="I313" s="2">
        <v>9.5080000000000008E-3</v>
      </c>
      <c r="J313" s="2">
        <v>9.6647999999999998E-2</v>
      </c>
      <c r="K313" s="3">
        <v>40877</v>
      </c>
      <c r="L313" s="2">
        <v>1.33</v>
      </c>
      <c r="M313" s="3">
        <v>49</v>
      </c>
      <c r="N313" s="3">
        <v>220</v>
      </c>
      <c r="O313" s="3">
        <v>0</v>
      </c>
      <c r="P313" s="3">
        <v>57</v>
      </c>
      <c r="Q313" s="3">
        <v>771</v>
      </c>
      <c r="R313" s="3">
        <v>294</v>
      </c>
      <c r="S313" s="3">
        <v>2608</v>
      </c>
      <c r="T313" s="3">
        <v>4867</v>
      </c>
      <c r="U313" s="3">
        <v>2916</v>
      </c>
      <c r="V313" s="3">
        <v>60</v>
      </c>
      <c r="W313" s="3">
        <v>548</v>
      </c>
      <c r="X313" s="3">
        <v>655</v>
      </c>
      <c r="Y313" s="3">
        <v>60556</v>
      </c>
      <c r="Z313" s="3">
        <v>142</v>
      </c>
      <c r="AA313" s="3">
        <v>41</v>
      </c>
      <c r="AB313" s="3">
        <v>87</v>
      </c>
      <c r="AC313" s="3">
        <v>305</v>
      </c>
      <c r="AD313" s="3">
        <v>130</v>
      </c>
      <c r="AE313" s="3">
        <v>27</v>
      </c>
      <c r="AF313" s="3">
        <v>331</v>
      </c>
      <c r="AG313" s="3">
        <v>417</v>
      </c>
      <c r="AH313" s="3">
        <v>2085</v>
      </c>
      <c r="AI313" s="3">
        <v>113</v>
      </c>
      <c r="AJ313" s="3">
        <v>667</v>
      </c>
      <c r="AK313" s="3">
        <v>0</v>
      </c>
      <c r="AL313" s="3">
        <v>181</v>
      </c>
      <c r="AM313" s="3">
        <v>35</v>
      </c>
      <c r="AN313" s="3">
        <v>125</v>
      </c>
      <c r="AO313" s="3">
        <v>607</v>
      </c>
      <c r="AP313" s="3">
        <v>1363</v>
      </c>
      <c r="AQ313" s="3">
        <v>215</v>
      </c>
      <c r="AR313" s="2">
        <f t="shared" si="38"/>
        <v>1.1180981595092025</v>
      </c>
      <c r="AS313" s="3">
        <v>685</v>
      </c>
      <c r="AT313" s="3">
        <v>0</v>
      </c>
      <c r="AU313" s="3">
        <v>80</v>
      </c>
      <c r="AV313" s="3">
        <v>13927</v>
      </c>
      <c r="AW313" s="3">
        <v>4361</v>
      </c>
      <c r="AX313" s="3">
        <f t="shared" si="39"/>
        <v>3.1935335932125661</v>
      </c>
      <c r="AY313" s="2">
        <v>0.28399999999999997</v>
      </c>
      <c r="AZ313" s="3"/>
      <c r="BA313" s="3"/>
      <c r="BB313" s="3"/>
      <c r="BC313" s="3"/>
      <c r="BI313" s="3"/>
      <c r="BM313" s="3"/>
      <c r="BN313" s="3"/>
      <c r="BO313" s="3"/>
      <c r="CE313" s="2"/>
    </row>
    <row r="314" spans="1:86" x14ac:dyDescent="0.3">
      <c r="A314" s="2" t="s">
        <v>397</v>
      </c>
      <c r="B314" s="2">
        <f t="shared" si="40"/>
        <v>15.5</v>
      </c>
      <c r="C314" s="2">
        <f>AVERAGE(B314:B323)</f>
        <v>15.724999999999998</v>
      </c>
      <c r="D314" s="2">
        <v>283</v>
      </c>
      <c r="E314" s="2">
        <v>7.15</v>
      </c>
      <c r="F314" s="2" t="s">
        <v>87</v>
      </c>
      <c r="G314" s="2">
        <v>1.8547000000000001E-2</v>
      </c>
      <c r="H314" s="2">
        <v>-1.1256E-2</v>
      </c>
      <c r="I314" s="2">
        <v>9.5080000000000008E-3</v>
      </c>
      <c r="J314" s="2">
        <v>9.6647999999999998E-2</v>
      </c>
      <c r="K314" s="3">
        <v>41886</v>
      </c>
      <c r="L314" s="2">
        <v>1.43</v>
      </c>
      <c r="M314" s="3">
        <v>39</v>
      </c>
      <c r="N314" s="3">
        <v>263</v>
      </c>
      <c r="O314" s="3">
        <v>0</v>
      </c>
      <c r="P314" s="3">
        <v>50</v>
      </c>
      <c r="Q314" s="3">
        <v>795</v>
      </c>
      <c r="R314" s="3">
        <v>268</v>
      </c>
      <c r="S314" s="3">
        <v>2691</v>
      </c>
      <c r="T314" s="3">
        <v>4973</v>
      </c>
      <c r="U314" s="3">
        <v>3095</v>
      </c>
      <c r="V314" s="3">
        <v>116</v>
      </c>
      <c r="W314" s="3">
        <v>605</v>
      </c>
      <c r="X314" s="3">
        <v>714</v>
      </c>
      <c r="Y314" s="3">
        <v>62577</v>
      </c>
      <c r="Z314" s="3">
        <v>182</v>
      </c>
      <c r="AA314" s="3">
        <v>13</v>
      </c>
      <c r="AB314" s="3">
        <v>84</v>
      </c>
      <c r="AC314" s="3">
        <v>275</v>
      </c>
      <c r="AD314" s="3">
        <v>39</v>
      </c>
      <c r="AE314" s="3">
        <v>36</v>
      </c>
      <c r="AF314" s="3">
        <v>433</v>
      </c>
      <c r="AG314" s="3">
        <v>450</v>
      </c>
      <c r="AH314" s="3">
        <v>2259</v>
      </c>
      <c r="AI314" s="3">
        <v>86</v>
      </c>
      <c r="AJ314" s="3">
        <v>822</v>
      </c>
      <c r="AK314" s="3">
        <v>167</v>
      </c>
      <c r="AL314" s="3">
        <v>144</v>
      </c>
      <c r="AM314" s="3">
        <v>51</v>
      </c>
      <c r="AN314" s="3">
        <v>148</v>
      </c>
      <c r="AO314" s="3">
        <v>728</v>
      </c>
      <c r="AP314" s="3">
        <v>1458</v>
      </c>
      <c r="AQ314" s="3">
        <v>258</v>
      </c>
      <c r="AR314" s="2">
        <f t="shared" si="38"/>
        <v>1.1501300631735414</v>
      </c>
      <c r="AS314" s="3">
        <v>576</v>
      </c>
      <c r="AT314" s="3">
        <v>0</v>
      </c>
      <c r="AU314" s="3">
        <v>39</v>
      </c>
      <c r="AV314" s="3">
        <v>13662</v>
      </c>
      <c r="AW314" s="3">
        <v>4274</v>
      </c>
      <c r="AX314" s="3">
        <f t="shared" si="39"/>
        <v>3.1965372016846048</v>
      </c>
      <c r="AY314" s="2">
        <v>0.28799999999999998</v>
      </c>
      <c r="AZ314" s="3">
        <f t="shared" ref="AZ314:CC314" si="46">AVERAGE(M314:M323)</f>
        <v>34.299999999999997</v>
      </c>
      <c r="BA314" s="3">
        <f t="shared" si="46"/>
        <v>242.9</v>
      </c>
      <c r="BB314" s="3">
        <f t="shared" si="46"/>
        <v>0.5</v>
      </c>
      <c r="BC314" s="3">
        <f t="shared" si="46"/>
        <v>56.5</v>
      </c>
      <c r="BD314" s="3">
        <f t="shared" si="46"/>
        <v>848.2</v>
      </c>
      <c r="BE314" s="3">
        <f t="shared" si="46"/>
        <v>282.7</v>
      </c>
      <c r="BF314" s="3">
        <f t="shared" si="46"/>
        <v>2645.9</v>
      </c>
      <c r="BG314" s="3">
        <f t="shared" si="46"/>
        <v>5192</v>
      </c>
      <c r="BH314" s="3">
        <f t="shared" si="46"/>
        <v>3115.6</v>
      </c>
      <c r="BI314" s="3">
        <f t="shared" si="46"/>
        <v>125.6</v>
      </c>
      <c r="BJ314" s="3">
        <f t="shared" si="46"/>
        <v>568.9</v>
      </c>
      <c r="BK314" s="3">
        <f t="shared" si="46"/>
        <v>692.5</v>
      </c>
      <c r="BL314" s="3">
        <f t="shared" si="46"/>
        <v>63496</v>
      </c>
      <c r="BM314" s="3">
        <f t="shared" si="46"/>
        <v>189.6</v>
      </c>
      <c r="BN314" s="3">
        <f t="shared" si="46"/>
        <v>26.6</v>
      </c>
      <c r="BO314" s="3">
        <f t="shared" si="46"/>
        <v>73.599999999999994</v>
      </c>
      <c r="BP314" s="3">
        <f t="shared" si="46"/>
        <v>309.89999999999998</v>
      </c>
      <c r="BQ314" s="3">
        <f t="shared" si="46"/>
        <v>100.8</v>
      </c>
      <c r="BR314" s="3">
        <f t="shared" si="46"/>
        <v>42</v>
      </c>
      <c r="BS314" s="3">
        <f t="shared" si="46"/>
        <v>350.5</v>
      </c>
      <c r="BT314" s="3">
        <f t="shared" si="46"/>
        <v>502.7</v>
      </c>
      <c r="BU314" s="3">
        <f t="shared" si="46"/>
        <v>2296.9</v>
      </c>
      <c r="BV314" s="3">
        <f t="shared" si="46"/>
        <v>115.7</v>
      </c>
      <c r="BW314" s="3">
        <f t="shared" si="46"/>
        <v>805.5</v>
      </c>
      <c r="BX314" s="3">
        <f t="shared" si="46"/>
        <v>94.9</v>
      </c>
      <c r="BY314" s="3">
        <f t="shared" si="46"/>
        <v>101.8</v>
      </c>
      <c r="BZ314" s="3">
        <f t="shared" si="46"/>
        <v>46</v>
      </c>
      <c r="CA314" s="3">
        <f t="shared" si="46"/>
        <v>152.80000000000001</v>
      </c>
      <c r="CB314" s="3">
        <f t="shared" si="46"/>
        <v>664.3</v>
      </c>
      <c r="CC314" s="3">
        <f t="shared" si="46"/>
        <v>1397.4</v>
      </c>
      <c r="CD314" s="3">
        <f>AVERAGE(AQ314:AQ323)</f>
        <v>190.4</v>
      </c>
      <c r="CE314" s="2">
        <f>AVERAGE(AR314:AR323)</f>
        <v>1.1791427318341177</v>
      </c>
      <c r="CF314" s="2">
        <f>AVERAGE(AV314:AV323)</f>
        <v>14284.1</v>
      </c>
      <c r="CG314" s="2">
        <f>AVERAGE(AW314:AW323)</f>
        <v>4391.8</v>
      </c>
      <c r="CH314" s="2">
        <f>AVERAGE(AX314:AX323)</f>
        <v>3.2532385033775939</v>
      </c>
    </row>
    <row r="315" spans="1:86" x14ac:dyDescent="0.3">
      <c r="A315" s="2" t="s">
        <v>398</v>
      </c>
      <c r="B315" s="2">
        <f t="shared" si="40"/>
        <v>15.55</v>
      </c>
      <c r="D315" s="2">
        <v>283.5</v>
      </c>
      <c r="E315" s="2">
        <v>7.15</v>
      </c>
      <c r="F315" s="2" t="s">
        <v>87</v>
      </c>
      <c r="G315" s="2">
        <v>1.8547000000000001E-2</v>
      </c>
      <c r="H315" s="2">
        <v>-1.1256E-2</v>
      </c>
      <c r="I315" s="2">
        <v>9.5080000000000008E-3</v>
      </c>
      <c r="J315" s="2">
        <v>9.6647999999999998E-2</v>
      </c>
      <c r="K315" s="3">
        <v>41166</v>
      </c>
      <c r="L315" s="2">
        <v>1.36</v>
      </c>
      <c r="M315" s="3">
        <v>13</v>
      </c>
      <c r="N315" s="3">
        <v>252</v>
      </c>
      <c r="O315" s="3">
        <v>0</v>
      </c>
      <c r="P315" s="3">
        <v>61</v>
      </c>
      <c r="Q315" s="3">
        <v>747</v>
      </c>
      <c r="R315" s="3">
        <v>277</v>
      </c>
      <c r="S315" s="3">
        <v>2549</v>
      </c>
      <c r="T315" s="3">
        <v>4992</v>
      </c>
      <c r="U315" s="3">
        <v>2955</v>
      </c>
      <c r="V315" s="3">
        <v>167</v>
      </c>
      <c r="W315" s="3">
        <v>584</v>
      </c>
      <c r="X315" s="3">
        <v>686</v>
      </c>
      <c r="Y315" s="3">
        <v>60974</v>
      </c>
      <c r="Z315" s="3">
        <v>160</v>
      </c>
      <c r="AA315" s="3">
        <v>38</v>
      </c>
      <c r="AB315" s="3">
        <v>110</v>
      </c>
      <c r="AC315" s="3">
        <v>291</v>
      </c>
      <c r="AD315" s="3">
        <v>70</v>
      </c>
      <c r="AE315" s="3"/>
      <c r="AF315" s="3">
        <v>320</v>
      </c>
      <c r="AG315" s="3">
        <v>513</v>
      </c>
      <c r="AH315" s="3">
        <v>2167</v>
      </c>
      <c r="AI315" s="3">
        <v>195</v>
      </c>
      <c r="AJ315" s="3">
        <v>808</v>
      </c>
      <c r="AK315" s="3">
        <v>0</v>
      </c>
      <c r="AL315" s="3">
        <v>77</v>
      </c>
      <c r="AM315" s="3">
        <v>48</v>
      </c>
      <c r="AN315" s="3">
        <v>127</v>
      </c>
      <c r="AO315" s="3">
        <v>621</v>
      </c>
      <c r="AP315" s="3">
        <v>1302</v>
      </c>
      <c r="AQ315" s="3">
        <v>199</v>
      </c>
      <c r="AR315" s="2">
        <f t="shared" si="38"/>
        <v>1.1592781482934484</v>
      </c>
      <c r="AS315" s="3">
        <v>594</v>
      </c>
      <c r="AT315" s="3">
        <v>0</v>
      </c>
      <c r="AU315" s="3">
        <v>41</v>
      </c>
      <c r="AV315" s="3">
        <v>14151</v>
      </c>
      <c r="AW315" s="3">
        <v>4388</v>
      </c>
      <c r="AX315" s="3">
        <f t="shared" si="39"/>
        <v>3.2249316317228804</v>
      </c>
      <c r="AY315" s="2">
        <v>0.28699999999999998</v>
      </c>
      <c r="AZ315" s="3"/>
      <c r="BA315" s="3"/>
      <c r="BB315" s="3"/>
      <c r="BC315" s="3"/>
      <c r="BI315" s="3"/>
      <c r="BM315" s="3"/>
      <c r="BN315" s="3"/>
      <c r="BO315" s="3"/>
      <c r="CE315" s="2"/>
    </row>
    <row r="316" spans="1:86" x14ac:dyDescent="0.3">
      <c r="A316" s="2" t="s">
        <v>399</v>
      </c>
      <c r="B316" s="2">
        <f t="shared" si="40"/>
        <v>15.599999999999998</v>
      </c>
      <c r="D316" s="2">
        <v>284</v>
      </c>
      <c r="E316" s="2">
        <v>7.15</v>
      </c>
      <c r="F316" s="2" t="s">
        <v>87</v>
      </c>
      <c r="G316" s="2">
        <v>1.8547000000000001E-2</v>
      </c>
      <c r="H316" s="2">
        <v>-1.1256E-2</v>
      </c>
      <c r="I316" s="2">
        <v>9.5080000000000008E-3</v>
      </c>
      <c r="J316" s="2">
        <v>9.6647999999999998E-2</v>
      </c>
      <c r="K316" s="3">
        <v>40901</v>
      </c>
      <c r="L316" s="2">
        <v>1.45</v>
      </c>
      <c r="M316" s="3">
        <v>36</v>
      </c>
      <c r="N316" s="3">
        <v>224</v>
      </c>
      <c r="O316" s="3">
        <v>5</v>
      </c>
      <c r="P316" s="3">
        <v>65</v>
      </c>
      <c r="Q316" s="3">
        <v>808</v>
      </c>
      <c r="R316" s="3">
        <v>310</v>
      </c>
      <c r="S316" s="3">
        <v>2500</v>
      </c>
      <c r="T316" s="3">
        <v>4862</v>
      </c>
      <c r="U316" s="3">
        <v>2845</v>
      </c>
      <c r="V316" s="3">
        <v>102</v>
      </c>
      <c r="W316" s="3">
        <v>554</v>
      </c>
      <c r="X316" s="3">
        <v>618</v>
      </c>
      <c r="Y316" s="3">
        <v>61245</v>
      </c>
      <c r="Z316" s="3">
        <v>266</v>
      </c>
      <c r="AA316" s="3">
        <v>31</v>
      </c>
      <c r="AB316" s="3">
        <v>43</v>
      </c>
      <c r="AC316" s="3">
        <v>323</v>
      </c>
      <c r="AD316" s="3">
        <v>109</v>
      </c>
      <c r="AE316" s="3">
        <v>36</v>
      </c>
      <c r="AF316" s="3">
        <v>327</v>
      </c>
      <c r="AG316" s="3">
        <v>477</v>
      </c>
      <c r="AH316" s="3">
        <v>2239</v>
      </c>
      <c r="AI316" s="3">
        <v>78</v>
      </c>
      <c r="AJ316" s="3">
        <v>809</v>
      </c>
      <c r="AK316" s="3">
        <v>0</v>
      </c>
      <c r="AL316" s="3">
        <v>124</v>
      </c>
      <c r="AM316" s="3">
        <v>20</v>
      </c>
      <c r="AN316" s="3">
        <v>140</v>
      </c>
      <c r="AO316" s="3">
        <v>716</v>
      </c>
      <c r="AP316" s="3">
        <v>1397</v>
      </c>
      <c r="AQ316" s="3">
        <v>177</v>
      </c>
      <c r="AR316" s="2">
        <f t="shared" si="38"/>
        <v>1.1379999999999999</v>
      </c>
      <c r="AS316" s="3">
        <v>558</v>
      </c>
      <c r="AT316" s="3">
        <v>6</v>
      </c>
      <c r="AU316" s="3">
        <v>75</v>
      </c>
      <c r="AV316" s="3">
        <v>14346</v>
      </c>
      <c r="AW316" s="3">
        <v>4272</v>
      </c>
      <c r="AX316" s="3">
        <f t="shared" si="39"/>
        <v>3.3581460674157304</v>
      </c>
      <c r="AY316" s="2">
        <v>0.28199999999999997</v>
      </c>
      <c r="AZ316" s="3"/>
      <c r="BA316" s="3"/>
      <c r="BB316" s="3"/>
      <c r="BC316" s="3"/>
      <c r="BI316" s="3"/>
      <c r="BM316" s="3"/>
      <c r="BN316" s="3"/>
      <c r="BO316" s="3"/>
      <c r="CE316" s="2"/>
    </row>
    <row r="317" spans="1:86" x14ac:dyDescent="0.3">
      <c r="A317" s="2" t="s">
        <v>400</v>
      </c>
      <c r="B317" s="2">
        <f t="shared" si="40"/>
        <v>15.649999999999999</v>
      </c>
      <c r="D317" s="2">
        <v>284.5</v>
      </c>
      <c r="E317" s="2">
        <v>7.14</v>
      </c>
      <c r="F317" s="2" t="s">
        <v>87</v>
      </c>
      <c r="G317" s="2">
        <v>1.8547000000000001E-2</v>
      </c>
      <c r="H317" s="2">
        <v>-1.1256E-2</v>
      </c>
      <c r="I317" s="2">
        <v>9.5080000000000008E-3</v>
      </c>
      <c r="J317" s="2">
        <v>9.6647999999999998E-2</v>
      </c>
      <c r="K317" s="3">
        <v>41230</v>
      </c>
      <c r="L317" s="2">
        <v>1.47</v>
      </c>
      <c r="M317" s="3">
        <v>8</v>
      </c>
      <c r="N317" s="3">
        <v>206</v>
      </c>
      <c r="O317" s="3">
        <v>0</v>
      </c>
      <c r="P317" s="3">
        <v>54</v>
      </c>
      <c r="Q317" s="3">
        <v>845</v>
      </c>
      <c r="R317" s="3">
        <v>320</v>
      </c>
      <c r="S317" s="3">
        <v>2596</v>
      </c>
      <c r="T317" s="3">
        <v>5112</v>
      </c>
      <c r="U317" s="3">
        <v>3147</v>
      </c>
      <c r="V317" s="3">
        <v>79</v>
      </c>
      <c r="W317" s="3">
        <v>573</v>
      </c>
      <c r="X317" s="3">
        <v>643</v>
      </c>
      <c r="Y317" s="3">
        <v>60238</v>
      </c>
      <c r="Z317" s="3">
        <v>217</v>
      </c>
      <c r="AA317" s="3">
        <v>9</v>
      </c>
      <c r="AB317" s="3">
        <v>156</v>
      </c>
      <c r="AC317" s="3">
        <v>310</v>
      </c>
      <c r="AD317" s="3">
        <v>119</v>
      </c>
      <c r="AE317" s="3">
        <v>68</v>
      </c>
      <c r="AF317" s="3">
        <v>340</v>
      </c>
      <c r="AG317" s="3">
        <v>473</v>
      </c>
      <c r="AH317" s="3">
        <v>2211</v>
      </c>
      <c r="AI317" s="3">
        <v>184</v>
      </c>
      <c r="AJ317" s="3">
        <v>854</v>
      </c>
      <c r="AK317" s="3">
        <v>219</v>
      </c>
      <c r="AL317" s="3">
        <v>156</v>
      </c>
      <c r="AM317" s="3">
        <v>57</v>
      </c>
      <c r="AN317" s="3">
        <v>130</v>
      </c>
      <c r="AO317" s="3">
        <v>611</v>
      </c>
      <c r="AP317" s="3">
        <v>1437</v>
      </c>
      <c r="AQ317" s="3">
        <v>228</v>
      </c>
      <c r="AR317" s="2">
        <f t="shared" si="38"/>
        <v>1.2122496147919877</v>
      </c>
      <c r="AS317" s="3">
        <v>536</v>
      </c>
      <c r="AT317" s="3">
        <v>24</v>
      </c>
      <c r="AU317" s="3">
        <v>121</v>
      </c>
      <c r="AV317" s="3">
        <v>13665</v>
      </c>
      <c r="AW317" s="3">
        <v>4190</v>
      </c>
      <c r="AX317" s="3">
        <f t="shared" si="39"/>
        <v>3.2613365155131264</v>
      </c>
      <c r="AY317" s="2">
        <v>0.28499999999999998</v>
      </c>
      <c r="AZ317" s="3"/>
      <c r="BA317" s="3"/>
      <c r="BB317" s="3"/>
      <c r="BC317" s="3"/>
      <c r="BI317" s="3"/>
      <c r="BM317" s="3"/>
      <c r="BN317" s="3"/>
      <c r="BO317" s="3"/>
      <c r="CE317" s="2"/>
    </row>
    <row r="318" spans="1:86" x14ac:dyDescent="0.3">
      <c r="A318" s="2" t="s">
        <v>401</v>
      </c>
      <c r="B318" s="2">
        <f t="shared" si="40"/>
        <v>15.7</v>
      </c>
      <c r="D318" s="2">
        <v>285</v>
      </c>
      <c r="E318" s="2">
        <v>7.14</v>
      </c>
      <c r="F318" s="2" t="s">
        <v>87</v>
      </c>
      <c r="G318" s="2">
        <v>1.8547000000000001E-2</v>
      </c>
      <c r="H318" s="2">
        <v>-1.1256E-2</v>
      </c>
      <c r="I318" s="2">
        <v>9.5080000000000008E-3</v>
      </c>
      <c r="J318" s="2">
        <v>9.6647999999999998E-2</v>
      </c>
      <c r="K318" s="3">
        <v>41936</v>
      </c>
      <c r="L318" s="2">
        <v>1.32</v>
      </c>
      <c r="M318" s="3">
        <v>66</v>
      </c>
      <c r="N318" s="3">
        <v>221</v>
      </c>
      <c r="O318" s="3">
        <v>0</v>
      </c>
      <c r="P318" s="3">
        <v>60</v>
      </c>
      <c r="Q318" s="3">
        <v>870</v>
      </c>
      <c r="R318" s="3">
        <v>235</v>
      </c>
      <c r="S318" s="3">
        <v>2492</v>
      </c>
      <c r="T318" s="3">
        <v>5100</v>
      </c>
      <c r="U318" s="3">
        <v>3224</v>
      </c>
      <c r="V318" s="3">
        <v>139</v>
      </c>
      <c r="W318" s="3">
        <v>533</v>
      </c>
      <c r="X318" s="3">
        <v>632</v>
      </c>
      <c r="Y318" s="3">
        <v>63308</v>
      </c>
      <c r="Z318" s="3">
        <v>208</v>
      </c>
      <c r="AA318" s="3">
        <v>26</v>
      </c>
      <c r="AB318" s="3">
        <v>34</v>
      </c>
      <c r="AC318" s="3">
        <v>337</v>
      </c>
      <c r="AD318" s="3">
        <v>106</v>
      </c>
      <c r="AE318" s="3">
        <v>47</v>
      </c>
      <c r="AF318" s="3">
        <v>327</v>
      </c>
      <c r="AG318" s="3">
        <v>534</v>
      </c>
      <c r="AH318" s="3">
        <v>2312</v>
      </c>
      <c r="AI318" s="3">
        <v>127</v>
      </c>
      <c r="AJ318" s="3">
        <v>760</v>
      </c>
      <c r="AK318" s="3">
        <v>172</v>
      </c>
      <c r="AL318" s="3">
        <v>64</v>
      </c>
      <c r="AM318" s="3">
        <v>24</v>
      </c>
      <c r="AN318" s="3">
        <v>133</v>
      </c>
      <c r="AO318" s="3">
        <v>721</v>
      </c>
      <c r="AP318" s="3">
        <v>1307</v>
      </c>
      <c r="AQ318" s="3">
        <v>158</v>
      </c>
      <c r="AR318" s="2">
        <f t="shared" si="38"/>
        <v>1.2937399678972712</v>
      </c>
      <c r="AS318" s="3">
        <v>645</v>
      </c>
      <c r="AT318" s="3">
        <v>0</v>
      </c>
      <c r="AU318" s="3">
        <v>91</v>
      </c>
      <c r="AV318" s="3">
        <v>14139</v>
      </c>
      <c r="AW318" s="3">
        <v>4462</v>
      </c>
      <c r="AX318" s="3">
        <f t="shared" si="39"/>
        <v>3.168758404303003</v>
      </c>
      <c r="AY318" s="2">
        <v>0.28100000000000003</v>
      </c>
      <c r="AZ318" s="3"/>
      <c r="BA318" s="3"/>
      <c r="BB318" s="3"/>
      <c r="BC318" s="3"/>
      <c r="BI318" s="3"/>
      <c r="BM318" s="3"/>
      <c r="BN318" s="3"/>
      <c r="BO318" s="3"/>
      <c r="CE318" s="2"/>
    </row>
    <row r="319" spans="1:86" x14ac:dyDescent="0.3">
      <c r="A319" s="2" t="s">
        <v>402</v>
      </c>
      <c r="B319" s="2">
        <f t="shared" si="40"/>
        <v>15.75</v>
      </c>
      <c r="D319" s="2">
        <v>285.5</v>
      </c>
      <c r="E319" s="2">
        <v>7.13</v>
      </c>
      <c r="F319" s="2" t="s">
        <v>87</v>
      </c>
      <c r="G319" s="2">
        <v>1.8547000000000001E-2</v>
      </c>
      <c r="H319" s="2">
        <v>-1.1256E-2</v>
      </c>
      <c r="I319" s="2">
        <v>9.5080000000000008E-3</v>
      </c>
      <c r="J319" s="2">
        <v>9.6647999999999998E-2</v>
      </c>
      <c r="K319" s="3">
        <v>42808</v>
      </c>
      <c r="L319" s="2">
        <v>1.47</v>
      </c>
      <c r="M319" s="3">
        <v>40</v>
      </c>
      <c r="N319" s="3">
        <v>263</v>
      </c>
      <c r="O319" s="3">
        <v>0</v>
      </c>
      <c r="P319" s="3">
        <v>55</v>
      </c>
      <c r="Q319" s="3">
        <v>889</v>
      </c>
      <c r="R319" s="3">
        <v>280</v>
      </c>
      <c r="S319" s="3">
        <v>2758</v>
      </c>
      <c r="T319" s="3">
        <v>5319</v>
      </c>
      <c r="U319" s="3">
        <v>3423</v>
      </c>
      <c r="V319" s="3">
        <v>122</v>
      </c>
      <c r="W319" s="3">
        <v>483</v>
      </c>
      <c r="X319" s="3">
        <v>732</v>
      </c>
      <c r="Y319" s="3">
        <v>65046</v>
      </c>
      <c r="Z319" s="3">
        <v>121</v>
      </c>
      <c r="AA319" s="3">
        <v>13</v>
      </c>
      <c r="AB319" s="3">
        <v>60</v>
      </c>
      <c r="AC319" s="3">
        <v>278</v>
      </c>
      <c r="AD319" s="3">
        <v>55</v>
      </c>
      <c r="AE319" s="3">
        <v>9</v>
      </c>
      <c r="AF319" s="3">
        <v>466</v>
      </c>
      <c r="AG319" s="3">
        <v>545</v>
      </c>
      <c r="AH319" s="3">
        <v>2295</v>
      </c>
      <c r="AI319" s="3">
        <v>99</v>
      </c>
      <c r="AJ319" s="3">
        <v>931</v>
      </c>
      <c r="AK319" s="3">
        <v>13</v>
      </c>
      <c r="AL319" s="3">
        <v>10</v>
      </c>
      <c r="AM319" s="3">
        <v>104</v>
      </c>
      <c r="AN319" s="3">
        <v>213</v>
      </c>
      <c r="AO319" s="3">
        <v>692</v>
      </c>
      <c r="AP319" s="3">
        <v>1344</v>
      </c>
      <c r="AQ319" s="3">
        <v>196</v>
      </c>
      <c r="AR319" s="2">
        <f t="shared" si="38"/>
        <v>1.2411167512690355</v>
      </c>
      <c r="AS319" s="3">
        <v>726</v>
      </c>
      <c r="AT319" s="3">
        <v>0</v>
      </c>
      <c r="AU319" s="3">
        <v>78</v>
      </c>
      <c r="AV319" s="3">
        <v>14598</v>
      </c>
      <c r="AW319" s="3">
        <v>4567</v>
      </c>
      <c r="AX319" s="3">
        <f t="shared" si="39"/>
        <v>3.1964090212393255</v>
      </c>
      <c r="AY319" s="2">
        <v>0.28199999999999997</v>
      </c>
      <c r="AZ319" s="3"/>
      <c r="BA319" s="3"/>
      <c r="BB319" s="3"/>
      <c r="BC319" s="3"/>
      <c r="BI319" s="3"/>
      <c r="BM319" s="3"/>
      <c r="BN319" s="3"/>
      <c r="BO319" s="3"/>
      <c r="CE319" s="2"/>
    </row>
    <row r="320" spans="1:86" x14ac:dyDescent="0.3">
      <c r="A320" s="2" t="s">
        <v>403</v>
      </c>
      <c r="B320" s="2">
        <f t="shared" si="40"/>
        <v>15.8</v>
      </c>
      <c r="D320" s="2">
        <v>286</v>
      </c>
      <c r="E320" s="2">
        <v>7.12</v>
      </c>
      <c r="F320" s="2" t="s">
        <v>87</v>
      </c>
      <c r="G320" s="2">
        <v>1.8547000000000001E-2</v>
      </c>
      <c r="H320" s="2">
        <v>-1.1256E-2</v>
      </c>
      <c r="I320" s="2">
        <v>9.5080000000000008E-3</v>
      </c>
      <c r="J320" s="2">
        <v>9.6647999999999998E-2</v>
      </c>
      <c r="K320" s="3">
        <v>42275</v>
      </c>
      <c r="L320" s="2">
        <v>1.25</v>
      </c>
      <c r="M320" s="3">
        <v>41</v>
      </c>
      <c r="N320" s="3">
        <v>192</v>
      </c>
      <c r="O320" s="3">
        <v>0</v>
      </c>
      <c r="P320" s="3">
        <v>45</v>
      </c>
      <c r="Q320" s="3">
        <v>918</v>
      </c>
      <c r="R320" s="3">
        <v>267</v>
      </c>
      <c r="S320" s="3">
        <v>2567</v>
      </c>
      <c r="T320" s="3">
        <v>5176</v>
      </c>
      <c r="U320" s="3">
        <v>3044</v>
      </c>
      <c r="V320" s="3">
        <v>118</v>
      </c>
      <c r="W320" s="3">
        <v>552</v>
      </c>
      <c r="X320" s="3">
        <v>702</v>
      </c>
      <c r="Y320" s="3">
        <v>63583</v>
      </c>
      <c r="Z320" s="3">
        <v>182</v>
      </c>
      <c r="AA320" s="3">
        <v>69</v>
      </c>
      <c r="AB320" s="3">
        <v>103</v>
      </c>
      <c r="AC320" s="3">
        <v>374</v>
      </c>
      <c r="AD320" s="3">
        <v>170</v>
      </c>
      <c r="AE320" s="3">
        <v>90</v>
      </c>
      <c r="AF320" s="3">
        <v>296</v>
      </c>
      <c r="AG320" s="3">
        <v>482</v>
      </c>
      <c r="AH320" s="3">
        <v>2297</v>
      </c>
      <c r="AI320" s="3">
        <v>81</v>
      </c>
      <c r="AJ320" s="3">
        <v>769</v>
      </c>
      <c r="AK320" s="3">
        <v>126</v>
      </c>
      <c r="AL320" s="3">
        <v>85</v>
      </c>
      <c r="AM320" s="3">
        <v>34</v>
      </c>
      <c r="AN320" s="3">
        <v>139</v>
      </c>
      <c r="AO320" s="3">
        <v>619</v>
      </c>
      <c r="AP320" s="3">
        <v>1424</v>
      </c>
      <c r="AQ320" s="3">
        <v>179</v>
      </c>
      <c r="AR320" s="2">
        <f t="shared" si="38"/>
        <v>1.1858200233735878</v>
      </c>
      <c r="AS320" s="3">
        <v>614</v>
      </c>
      <c r="AT320" s="3">
        <v>0</v>
      </c>
      <c r="AU320" s="3">
        <v>47</v>
      </c>
      <c r="AV320" s="3">
        <v>14292</v>
      </c>
      <c r="AW320" s="3">
        <v>4461</v>
      </c>
      <c r="AX320" s="3">
        <f t="shared" si="39"/>
        <v>3.203765971755212</v>
      </c>
      <c r="AY320" s="2">
        <v>0.28299999999999997</v>
      </c>
      <c r="AZ320" s="3"/>
      <c r="BA320" s="3"/>
      <c r="BB320" s="3"/>
      <c r="BC320" s="3"/>
      <c r="BI320" s="3"/>
      <c r="BM320" s="3"/>
      <c r="BN320" s="3"/>
      <c r="BO320" s="3"/>
      <c r="CE320" s="2"/>
    </row>
    <row r="321" spans="1:86" x14ac:dyDescent="0.3">
      <c r="A321" s="2" t="s">
        <v>404</v>
      </c>
      <c r="B321" s="2">
        <f t="shared" si="40"/>
        <v>15.849999999999998</v>
      </c>
      <c r="D321" s="2">
        <v>286.5</v>
      </c>
      <c r="E321" s="2">
        <v>7.12</v>
      </c>
      <c r="F321" s="2" t="s">
        <v>87</v>
      </c>
      <c r="G321" s="2">
        <v>1.8547000000000001E-2</v>
      </c>
      <c r="H321" s="2">
        <v>-1.1256E-2</v>
      </c>
      <c r="I321" s="2">
        <v>9.5080000000000008E-3</v>
      </c>
      <c r="J321" s="2">
        <v>9.6647999999999998E-2</v>
      </c>
      <c r="K321" s="3">
        <v>42385</v>
      </c>
      <c r="L321" s="2">
        <v>1.32</v>
      </c>
      <c r="M321" s="3">
        <v>39</v>
      </c>
      <c r="N321" s="3">
        <v>253</v>
      </c>
      <c r="O321" s="3">
        <v>0</v>
      </c>
      <c r="P321" s="3">
        <v>73</v>
      </c>
      <c r="Q321" s="3">
        <v>921</v>
      </c>
      <c r="R321" s="3">
        <v>294</v>
      </c>
      <c r="S321" s="3">
        <v>2514</v>
      </c>
      <c r="T321" s="3">
        <v>5189</v>
      </c>
      <c r="U321" s="3">
        <v>2905</v>
      </c>
      <c r="V321" s="3">
        <v>106</v>
      </c>
      <c r="W321" s="3">
        <v>587</v>
      </c>
      <c r="X321" s="3">
        <v>718</v>
      </c>
      <c r="Y321" s="3">
        <v>63938</v>
      </c>
      <c r="Z321" s="3">
        <v>201</v>
      </c>
      <c r="AA321" s="3">
        <v>22</v>
      </c>
      <c r="AB321" s="3">
        <v>28</v>
      </c>
      <c r="AC321" s="3">
        <v>313</v>
      </c>
      <c r="AD321" s="3">
        <v>109</v>
      </c>
      <c r="AE321" s="3">
        <v>36</v>
      </c>
      <c r="AF321" s="3">
        <v>241</v>
      </c>
      <c r="AG321" s="3">
        <v>521</v>
      </c>
      <c r="AH321" s="3">
        <v>2422</v>
      </c>
      <c r="AI321" s="3">
        <v>132</v>
      </c>
      <c r="AJ321" s="3">
        <v>723</v>
      </c>
      <c r="AK321" s="3">
        <v>0</v>
      </c>
      <c r="AL321" s="3">
        <v>149</v>
      </c>
      <c r="AM321" s="3">
        <v>67</v>
      </c>
      <c r="AN321" s="3">
        <v>92</v>
      </c>
      <c r="AO321" s="3">
        <v>667</v>
      </c>
      <c r="AP321" s="3">
        <v>1420</v>
      </c>
      <c r="AQ321" s="3">
        <v>151</v>
      </c>
      <c r="AR321" s="2">
        <f t="shared" si="38"/>
        <v>1.1555290373906126</v>
      </c>
      <c r="AS321" s="3">
        <v>666</v>
      </c>
      <c r="AT321" s="3">
        <v>11</v>
      </c>
      <c r="AU321" s="3">
        <v>0</v>
      </c>
      <c r="AV321" s="3">
        <v>14632</v>
      </c>
      <c r="AW321" s="3">
        <v>4447</v>
      </c>
      <c r="AX321" s="3">
        <f t="shared" si="39"/>
        <v>3.2903080728581067</v>
      </c>
      <c r="AY321" s="2">
        <v>0.28599999999999998</v>
      </c>
      <c r="AZ321" s="3"/>
      <c r="BA321" s="3"/>
      <c r="BB321" s="3"/>
      <c r="BC321" s="3"/>
      <c r="BI321" s="3"/>
      <c r="BM321" s="3"/>
      <c r="BN321" s="3"/>
      <c r="BO321" s="3"/>
      <c r="CE321" s="2"/>
    </row>
    <row r="322" spans="1:86" x14ac:dyDescent="0.3">
      <c r="A322" s="2" t="s">
        <v>405</v>
      </c>
      <c r="B322" s="2">
        <f t="shared" si="40"/>
        <v>15.899999999999999</v>
      </c>
      <c r="D322" s="2">
        <v>287</v>
      </c>
      <c r="E322" s="2">
        <v>7.11</v>
      </c>
      <c r="F322" s="2" t="s">
        <v>87</v>
      </c>
      <c r="G322" s="2">
        <v>1.8547000000000001E-2</v>
      </c>
      <c r="H322" s="2">
        <v>-1.1256E-2</v>
      </c>
      <c r="I322" s="2">
        <v>9.5080000000000008E-3</v>
      </c>
      <c r="J322" s="2">
        <v>9.6647999999999998E-2</v>
      </c>
      <c r="K322" s="3">
        <v>43515</v>
      </c>
      <c r="L322" s="2">
        <v>1.59</v>
      </c>
      <c r="M322" s="3">
        <v>30</v>
      </c>
      <c r="N322" s="3">
        <v>271</v>
      </c>
      <c r="O322" s="3">
        <v>0</v>
      </c>
      <c r="P322" s="3">
        <v>46</v>
      </c>
      <c r="Q322" s="3">
        <v>843</v>
      </c>
      <c r="R322" s="3">
        <v>325</v>
      </c>
      <c r="S322" s="3">
        <v>2781</v>
      </c>
      <c r="T322" s="3">
        <v>5618</v>
      </c>
      <c r="U322" s="3">
        <v>3307</v>
      </c>
      <c r="V322" s="3">
        <v>132</v>
      </c>
      <c r="W322" s="3">
        <v>597</v>
      </c>
      <c r="X322" s="3">
        <v>752</v>
      </c>
      <c r="Y322" s="3">
        <v>66224</v>
      </c>
      <c r="Z322" s="3">
        <v>146</v>
      </c>
      <c r="AA322" s="3">
        <v>16</v>
      </c>
      <c r="AB322" s="3">
        <v>84</v>
      </c>
      <c r="AC322" s="3">
        <v>272</v>
      </c>
      <c r="AD322" s="3">
        <v>127</v>
      </c>
      <c r="AE322" s="3">
        <v>25</v>
      </c>
      <c r="AF322" s="3">
        <v>343</v>
      </c>
      <c r="AG322" s="3">
        <v>496</v>
      </c>
      <c r="AH322" s="3">
        <v>2339</v>
      </c>
      <c r="AI322" s="3">
        <v>87</v>
      </c>
      <c r="AJ322" s="3">
        <v>769</v>
      </c>
      <c r="AK322" s="3">
        <v>0</v>
      </c>
      <c r="AL322" s="3">
        <v>101</v>
      </c>
      <c r="AM322" s="3">
        <v>27</v>
      </c>
      <c r="AN322" s="3">
        <v>194</v>
      </c>
      <c r="AO322" s="3">
        <v>644</v>
      </c>
      <c r="AP322" s="3">
        <v>1428</v>
      </c>
      <c r="AQ322" s="3">
        <v>206</v>
      </c>
      <c r="AR322" s="2">
        <f t="shared" si="38"/>
        <v>1.1891405969075872</v>
      </c>
      <c r="AS322" s="3">
        <v>646</v>
      </c>
      <c r="AT322" s="3">
        <v>0</v>
      </c>
      <c r="AU322" s="3">
        <v>0</v>
      </c>
      <c r="AV322" s="3">
        <v>14876</v>
      </c>
      <c r="AW322" s="3">
        <v>4355</v>
      </c>
      <c r="AX322" s="3">
        <f t="shared" si="39"/>
        <v>3.4158438576349024</v>
      </c>
      <c r="AY322" s="2">
        <v>0.28899999999999998</v>
      </c>
      <c r="AZ322" s="3"/>
      <c r="BA322" s="3"/>
      <c r="BB322" s="3"/>
      <c r="BC322" s="3"/>
      <c r="BI322" s="3"/>
      <c r="BM322" s="3"/>
      <c r="BN322" s="3"/>
      <c r="BO322" s="3"/>
      <c r="CE322" s="2"/>
    </row>
    <row r="323" spans="1:86" x14ac:dyDescent="0.3">
      <c r="A323" s="2" t="s">
        <v>406</v>
      </c>
      <c r="B323" s="2">
        <f t="shared" si="40"/>
        <v>15.95</v>
      </c>
      <c r="D323" s="2">
        <v>287.5</v>
      </c>
      <c r="E323" s="2">
        <v>7.08</v>
      </c>
      <c r="F323" s="2" t="s">
        <v>87</v>
      </c>
      <c r="G323" s="2">
        <v>1.8547000000000001E-2</v>
      </c>
      <c r="H323" s="2">
        <v>-1.1256E-2</v>
      </c>
      <c r="I323" s="2">
        <v>9.5080000000000008E-3</v>
      </c>
      <c r="J323" s="2">
        <v>9.6647999999999998E-2</v>
      </c>
      <c r="K323" s="3">
        <v>44494</v>
      </c>
      <c r="L323" s="2">
        <v>1.39</v>
      </c>
      <c r="M323" s="3">
        <v>31</v>
      </c>
      <c r="N323" s="3">
        <v>284</v>
      </c>
      <c r="O323" s="3">
        <v>0</v>
      </c>
      <c r="P323" s="3">
        <v>56</v>
      </c>
      <c r="Q323" s="3">
        <v>846</v>
      </c>
      <c r="R323" s="3">
        <v>251</v>
      </c>
      <c r="S323" s="3">
        <v>3011</v>
      </c>
      <c r="T323" s="3">
        <v>5579</v>
      </c>
      <c r="U323" s="3">
        <v>3211</v>
      </c>
      <c r="V323" s="3">
        <v>175</v>
      </c>
      <c r="W323" s="3">
        <v>621</v>
      </c>
      <c r="X323" s="3">
        <v>728</v>
      </c>
      <c r="Y323" s="3">
        <v>67827</v>
      </c>
      <c r="Z323" s="3">
        <v>213</v>
      </c>
      <c r="AA323" s="3">
        <v>29</v>
      </c>
      <c r="AB323" s="3">
        <v>34</v>
      </c>
      <c r="AC323" s="3">
        <v>326</v>
      </c>
      <c r="AD323" s="3">
        <v>104</v>
      </c>
      <c r="AE323" s="3">
        <v>31</v>
      </c>
      <c r="AF323" s="3">
        <v>412</v>
      </c>
      <c r="AG323" s="3">
        <v>536</v>
      </c>
      <c r="AH323" s="3">
        <v>2428</v>
      </c>
      <c r="AI323" s="3">
        <v>88</v>
      </c>
      <c r="AJ323" s="3">
        <v>810</v>
      </c>
      <c r="AK323" s="3">
        <v>252</v>
      </c>
      <c r="AL323" s="3">
        <v>108</v>
      </c>
      <c r="AM323" s="3">
        <v>28</v>
      </c>
      <c r="AN323" s="3">
        <v>212</v>
      </c>
      <c r="AO323" s="3">
        <v>624</v>
      </c>
      <c r="AP323" s="3">
        <v>1457</v>
      </c>
      <c r="AQ323" s="3">
        <v>152</v>
      </c>
      <c r="AR323" s="2">
        <f t="shared" si="38"/>
        <v>1.066423115244105</v>
      </c>
      <c r="AS323" s="3">
        <v>721</v>
      </c>
      <c r="AT323" s="3">
        <v>0</v>
      </c>
      <c r="AU323" s="3">
        <v>22</v>
      </c>
      <c r="AV323" s="3">
        <v>14480</v>
      </c>
      <c r="AW323" s="3">
        <v>4502</v>
      </c>
      <c r="AX323" s="3">
        <f t="shared" si="39"/>
        <v>3.2163482896490447</v>
      </c>
      <c r="AY323" s="2">
        <v>0.29099999999999998</v>
      </c>
      <c r="AZ323" s="3"/>
      <c r="BA323" s="3"/>
      <c r="BB323" s="3"/>
      <c r="BC323" s="3"/>
      <c r="BI323" s="3"/>
      <c r="BM323" s="3"/>
      <c r="BN323" s="3"/>
      <c r="BO323" s="3"/>
      <c r="CE323" s="2"/>
    </row>
    <row r="324" spans="1:86" x14ac:dyDescent="0.3">
      <c r="A324" s="2" t="s">
        <v>407</v>
      </c>
      <c r="B324" s="2">
        <f t="shared" si="40"/>
        <v>16</v>
      </c>
      <c r="C324" s="2">
        <f>AVERAGE(B324:B333)</f>
        <v>16.224999999999998</v>
      </c>
      <c r="D324" s="2">
        <v>288</v>
      </c>
      <c r="E324" s="2">
        <v>7.06</v>
      </c>
      <c r="F324" s="2" t="s">
        <v>87</v>
      </c>
      <c r="G324" s="2">
        <v>1.8547000000000001E-2</v>
      </c>
      <c r="H324" s="2">
        <v>-1.1256E-2</v>
      </c>
      <c r="I324" s="2">
        <v>9.5080000000000008E-3</v>
      </c>
      <c r="J324" s="2">
        <v>9.6647999999999998E-2</v>
      </c>
      <c r="K324" s="3">
        <v>44244</v>
      </c>
      <c r="L324" s="2">
        <v>1.37</v>
      </c>
      <c r="M324" s="3">
        <v>33</v>
      </c>
      <c r="N324" s="3">
        <v>260</v>
      </c>
      <c r="O324" s="3">
        <v>0</v>
      </c>
      <c r="P324" s="3">
        <v>34</v>
      </c>
      <c r="Q324" s="3">
        <v>777</v>
      </c>
      <c r="R324" s="3">
        <v>266</v>
      </c>
      <c r="S324" s="3">
        <v>2857</v>
      </c>
      <c r="T324" s="3">
        <v>5777</v>
      </c>
      <c r="U324" s="3">
        <v>3329</v>
      </c>
      <c r="V324" s="3">
        <v>109</v>
      </c>
      <c r="W324" s="3">
        <v>530</v>
      </c>
      <c r="X324" s="3">
        <v>703</v>
      </c>
      <c r="Y324" s="3">
        <v>65074</v>
      </c>
      <c r="Z324" s="3">
        <v>69</v>
      </c>
      <c r="AA324" s="3">
        <v>0</v>
      </c>
      <c r="AB324" s="3">
        <v>59</v>
      </c>
      <c r="AC324" s="3">
        <v>335</v>
      </c>
      <c r="AD324" s="3">
        <v>99</v>
      </c>
      <c r="AE324" s="3"/>
      <c r="AF324" s="3">
        <v>400</v>
      </c>
      <c r="AG324" s="3">
        <v>467</v>
      </c>
      <c r="AH324" s="3">
        <v>2407</v>
      </c>
      <c r="AI324" s="3">
        <v>130</v>
      </c>
      <c r="AJ324" s="3">
        <v>1018</v>
      </c>
      <c r="AK324" s="3">
        <v>74</v>
      </c>
      <c r="AL324" s="3">
        <v>73</v>
      </c>
      <c r="AM324" s="3">
        <v>62</v>
      </c>
      <c r="AN324" s="3">
        <v>166</v>
      </c>
      <c r="AO324" s="3">
        <v>653</v>
      </c>
      <c r="AP324" s="3">
        <v>1427</v>
      </c>
      <c r="AQ324" s="3">
        <v>99</v>
      </c>
      <c r="AR324" s="2">
        <f t="shared" ref="AR324:AR387" si="47">U324/S324</f>
        <v>1.1652082604130207</v>
      </c>
      <c r="AS324" s="3">
        <v>792</v>
      </c>
      <c r="AT324" s="3">
        <v>0</v>
      </c>
      <c r="AU324" s="3">
        <v>30</v>
      </c>
      <c r="AV324" s="3">
        <v>14783</v>
      </c>
      <c r="AW324" s="3">
        <v>4579</v>
      </c>
      <c r="AX324" s="3">
        <f t="shared" ref="AX324:AX338" si="48">AV324/AW324</f>
        <v>3.228434155929242</v>
      </c>
      <c r="AY324" s="2">
        <v>0.29199999999999998</v>
      </c>
      <c r="AZ324" s="3">
        <f t="shared" ref="AZ324:CC324" si="49">AVERAGE(M324:M333)</f>
        <v>35.299999999999997</v>
      </c>
      <c r="BA324" s="3">
        <f t="shared" si="49"/>
        <v>274.10000000000002</v>
      </c>
      <c r="BB324" s="3">
        <f t="shared" si="49"/>
        <v>0.6</v>
      </c>
      <c r="BC324" s="3">
        <f t="shared" si="49"/>
        <v>46.2</v>
      </c>
      <c r="BD324" s="3">
        <f t="shared" si="49"/>
        <v>807.2</v>
      </c>
      <c r="BE324" s="3">
        <f t="shared" si="49"/>
        <v>278.2</v>
      </c>
      <c r="BF324" s="3">
        <f t="shared" si="49"/>
        <v>2877.7</v>
      </c>
      <c r="BG324" s="3">
        <f t="shared" si="49"/>
        <v>5559.5</v>
      </c>
      <c r="BH324" s="3">
        <f t="shared" si="49"/>
        <v>3220.9</v>
      </c>
      <c r="BI324" s="3">
        <f t="shared" si="49"/>
        <v>104.8</v>
      </c>
      <c r="BJ324" s="3">
        <f t="shared" si="49"/>
        <v>567.29999999999995</v>
      </c>
      <c r="BK324" s="3">
        <f t="shared" si="49"/>
        <v>710</v>
      </c>
      <c r="BL324" s="3">
        <f t="shared" si="49"/>
        <v>64443</v>
      </c>
      <c r="BM324" s="3">
        <f t="shared" si="49"/>
        <v>177.2</v>
      </c>
      <c r="BN324" s="3">
        <f t="shared" si="49"/>
        <v>14.5</v>
      </c>
      <c r="BO324" s="3">
        <f t="shared" si="49"/>
        <v>80.8</v>
      </c>
      <c r="BP324" s="3">
        <f t="shared" si="49"/>
        <v>331.3</v>
      </c>
      <c r="BQ324" s="3">
        <f t="shared" si="49"/>
        <v>116</v>
      </c>
      <c r="BR324" s="3">
        <f t="shared" si="49"/>
        <v>35.714285714285715</v>
      </c>
      <c r="BS324" s="3">
        <f t="shared" si="49"/>
        <v>391.2</v>
      </c>
      <c r="BT324" s="3">
        <f t="shared" si="49"/>
        <v>502.9</v>
      </c>
      <c r="BU324" s="3">
        <f t="shared" si="49"/>
        <v>2387.1</v>
      </c>
      <c r="BV324" s="3">
        <f t="shared" si="49"/>
        <v>108.2</v>
      </c>
      <c r="BW324" s="3">
        <f t="shared" si="49"/>
        <v>849.8</v>
      </c>
      <c r="BX324" s="3">
        <f t="shared" si="49"/>
        <v>64.099999999999994</v>
      </c>
      <c r="BY324" s="3">
        <f t="shared" si="49"/>
        <v>113.9</v>
      </c>
      <c r="BZ324" s="3">
        <f t="shared" si="49"/>
        <v>52.8</v>
      </c>
      <c r="CA324" s="3">
        <f t="shared" si="49"/>
        <v>148.4</v>
      </c>
      <c r="CB324" s="3">
        <f t="shared" si="49"/>
        <v>659.2</v>
      </c>
      <c r="CC324" s="3">
        <f t="shared" si="49"/>
        <v>1433.8</v>
      </c>
      <c r="CD324" s="3">
        <f>AVERAGE(AQ324:AQ333)</f>
        <v>121.6</v>
      </c>
      <c r="CE324" s="2">
        <f>AVERAGE(AR324:AR333)</f>
        <v>1.1195421183060792</v>
      </c>
      <c r="CF324" s="2">
        <f>AVERAGE(AV324:AV333)</f>
        <v>15210.8</v>
      </c>
      <c r="CG324" s="2">
        <f>AVERAGE(AW324:AW333)</f>
        <v>4567.5</v>
      </c>
      <c r="CH324" s="2">
        <f>AVERAGE(AX324:AX333)</f>
        <v>3.3310421419216745</v>
      </c>
    </row>
    <row r="325" spans="1:86" x14ac:dyDescent="0.3">
      <c r="A325" s="2" t="s">
        <v>408</v>
      </c>
      <c r="B325" s="2">
        <f t="shared" ref="B325:B388" si="50">D325/10-12.8</f>
        <v>16.05</v>
      </c>
      <c r="D325" s="2">
        <v>288.5</v>
      </c>
      <c r="E325" s="2">
        <v>7.07</v>
      </c>
      <c r="F325" s="2" t="s">
        <v>87</v>
      </c>
      <c r="G325" s="2">
        <v>1.8547000000000001E-2</v>
      </c>
      <c r="H325" s="2">
        <v>-1.1256E-2</v>
      </c>
      <c r="I325" s="2">
        <v>9.5080000000000008E-3</v>
      </c>
      <c r="J325" s="2">
        <v>9.6647999999999998E-2</v>
      </c>
      <c r="K325" s="3">
        <v>44138</v>
      </c>
      <c r="L325" s="2">
        <v>1.56</v>
      </c>
      <c r="M325" s="3">
        <v>50</v>
      </c>
      <c r="N325" s="3">
        <v>270</v>
      </c>
      <c r="O325" s="3">
        <v>0</v>
      </c>
      <c r="P325" s="3">
        <v>46</v>
      </c>
      <c r="Q325" s="3">
        <v>804</v>
      </c>
      <c r="R325" s="3">
        <v>296</v>
      </c>
      <c r="S325" s="3">
        <v>2884</v>
      </c>
      <c r="T325" s="3">
        <v>5682</v>
      </c>
      <c r="U325" s="3">
        <v>3168</v>
      </c>
      <c r="V325" s="3">
        <v>106</v>
      </c>
      <c r="W325" s="3">
        <v>522</v>
      </c>
      <c r="X325" s="3">
        <v>691</v>
      </c>
      <c r="Y325" s="3">
        <v>63697</v>
      </c>
      <c r="Z325" s="3">
        <v>214</v>
      </c>
      <c r="AA325" s="3">
        <v>0</v>
      </c>
      <c r="AB325" s="3">
        <v>94</v>
      </c>
      <c r="AC325" s="3">
        <v>358</v>
      </c>
      <c r="AD325" s="3">
        <v>78</v>
      </c>
      <c r="AE325" s="3"/>
      <c r="AF325" s="3">
        <v>383</v>
      </c>
      <c r="AG325" s="3">
        <v>484</v>
      </c>
      <c r="AH325" s="3">
        <v>2481</v>
      </c>
      <c r="AI325" s="3">
        <v>106</v>
      </c>
      <c r="AJ325" s="3">
        <v>923</v>
      </c>
      <c r="AK325" s="3">
        <v>222</v>
      </c>
      <c r="AL325" s="3">
        <v>106</v>
      </c>
      <c r="AM325" s="3">
        <v>55</v>
      </c>
      <c r="AN325" s="3">
        <v>156</v>
      </c>
      <c r="AO325" s="3">
        <v>714</v>
      </c>
      <c r="AP325" s="3">
        <v>1420</v>
      </c>
      <c r="AQ325" s="3">
        <v>134</v>
      </c>
      <c r="AR325" s="2">
        <f t="shared" si="47"/>
        <v>1.0984743411927878</v>
      </c>
      <c r="AS325" s="3">
        <v>594</v>
      </c>
      <c r="AT325" s="3">
        <v>0</v>
      </c>
      <c r="AU325" s="3">
        <v>148</v>
      </c>
      <c r="AV325" s="3">
        <v>14247</v>
      </c>
      <c r="AW325" s="3">
        <v>4550</v>
      </c>
      <c r="AX325" s="3">
        <f t="shared" si="48"/>
        <v>3.1312087912087914</v>
      </c>
      <c r="AY325" s="2">
        <v>0.29699999999999999</v>
      </c>
      <c r="AZ325" s="3"/>
      <c r="BA325" s="3"/>
      <c r="BB325" s="3"/>
      <c r="BC325" s="3"/>
      <c r="BI325" s="3"/>
      <c r="BM325" s="3"/>
      <c r="BN325" s="3"/>
      <c r="BO325" s="3"/>
      <c r="CE325" s="2"/>
    </row>
    <row r="326" spans="1:86" x14ac:dyDescent="0.3">
      <c r="A326" s="2" t="s">
        <v>409</v>
      </c>
      <c r="B326" s="2">
        <f t="shared" si="50"/>
        <v>16.099999999999998</v>
      </c>
      <c r="D326" s="2">
        <v>289</v>
      </c>
      <c r="E326" s="2">
        <v>7.07</v>
      </c>
      <c r="F326" s="2" t="s">
        <v>87</v>
      </c>
      <c r="G326" s="2">
        <v>1.8547000000000001E-2</v>
      </c>
      <c r="H326" s="2">
        <v>-1.1256E-2</v>
      </c>
      <c r="I326" s="2">
        <v>9.5080000000000008E-3</v>
      </c>
      <c r="J326" s="2">
        <v>9.6647999999999998E-2</v>
      </c>
      <c r="K326" s="3">
        <v>43511</v>
      </c>
      <c r="L326" s="2">
        <v>1.38</v>
      </c>
      <c r="M326" s="3">
        <v>26</v>
      </c>
      <c r="N326" s="3">
        <v>276</v>
      </c>
      <c r="O326" s="3">
        <v>6</v>
      </c>
      <c r="P326" s="3">
        <v>16</v>
      </c>
      <c r="Q326" s="3">
        <v>823</v>
      </c>
      <c r="R326" s="3">
        <v>269</v>
      </c>
      <c r="S326" s="3">
        <v>2906</v>
      </c>
      <c r="T326" s="3">
        <v>5639</v>
      </c>
      <c r="U326" s="3">
        <v>3444</v>
      </c>
      <c r="V326" s="3">
        <v>111</v>
      </c>
      <c r="W326" s="3">
        <v>544</v>
      </c>
      <c r="X326" s="3">
        <v>777</v>
      </c>
      <c r="Y326" s="3">
        <v>63995</v>
      </c>
      <c r="Z326" s="3">
        <v>262</v>
      </c>
      <c r="AA326" s="3">
        <v>9</v>
      </c>
      <c r="AB326" s="3">
        <v>88</v>
      </c>
      <c r="AC326" s="3">
        <v>350</v>
      </c>
      <c r="AD326" s="3">
        <v>166</v>
      </c>
      <c r="AE326" s="3">
        <v>6</v>
      </c>
      <c r="AF326" s="3">
        <v>432</v>
      </c>
      <c r="AG326" s="3">
        <v>518</v>
      </c>
      <c r="AH326" s="3">
        <v>2421</v>
      </c>
      <c r="AI326" s="3">
        <v>122</v>
      </c>
      <c r="AJ326" s="3">
        <v>815</v>
      </c>
      <c r="AK326" s="3">
        <v>0</v>
      </c>
      <c r="AL326" s="3">
        <v>63</v>
      </c>
      <c r="AM326" s="3">
        <v>36</v>
      </c>
      <c r="AN326" s="3">
        <v>148</v>
      </c>
      <c r="AO326" s="3">
        <v>729</v>
      </c>
      <c r="AP326" s="3">
        <v>1444</v>
      </c>
      <c r="AQ326" s="3">
        <v>94</v>
      </c>
      <c r="AR326" s="2">
        <f t="shared" si="47"/>
        <v>1.1851342050929112</v>
      </c>
      <c r="AS326" s="3">
        <v>662</v>
      </c>
      <c r="AT326" s="3">
        <v>0</v>
      </c>
      <c r="AU326" s="3">
        <v>123</v>
      </c>
      <c r="AV326" s="3">
        <v>14790</v>
      </c>
      <c r="AW326" s="3">
        <v>4523</v>
      </c>
      <c r="AX326" s="3">
        <f t="shared" si="48"/>
        <v>3.2699535706389566</v>
      </c>
      <c r="AY326" s="2">
        <v>0.28599999999999998</v>
      </c>
      <c r="AZ326" s="3"/>
      <c r="BA326" s="3"/>
      <c r="BB326" s="3"/>
      <c r="BC326" s="3"/>
      <c r="BI326" s="3"/>
      <c r="BM326" s="3"/>
      <c r="BN326" s="3"/>
      <c r="BO326" s="3"/>
      <c r="CE326" s="2"/>
    </row>
    <row r="327" spans="1:86" x14ac:dyDescent="0.3">
      <c r="A327" s="2" t="s">
        <v>410</v>
      </c>
      <c r="B327" s="2">
        <f t="shared" si="50"/>
        <v>16.149999999999999</v>
      </c>
      <c r="D327" s="2">
        <v>289.5</v>
      </c>
      <c r="E327" s="2">
        <v>7.06</v>
      </c>
      <c r="F327" s="2" t="s">
        <v>87</v>
      </c>
      <c r="G327" s="2">
        <v>1.8547000000000001E-2</v>
      </c>
      <c r="H327" s="2">
        <v>-1.1256E-2</v>
      </c>
      <c r="I327" s="2">
        <v>9.5080000000000008E-3</v>
      </c>
      <c r="J327" s="2">
        <v>9.6647999999999998E-2</v>
      </c>
      <c r="K327" s="3">
        <v>44070</v>
      </c>
      <c r="L327" s="2">
        <v>1.32</v>
      </c>
      <c r="M327" s="3">
        <v>38</v>
      </c>
      <c r="N327" s="3">
        <v>260</v>
      </c>
      <c r="O327" s="3">
        <v>0</v>
      </c>
      <c r="P327" s="3">
        <v>46</v>
      </c>
      <c r="Q327" s="3">
        <v>880</v>
      </c>
      <c r="R327" s="3">
        <v>280</v>
      </c>
      <c r="S327" s="3">
        <v>2824</v>
      </c>
      <c r="T327" s="3">
        <v>5701</v>
      </c>
      <c r="U327" s="3">
        <v>3158</v>
      </c>
      <c r="V327" s="3">
        <v>129</v>
      </c>
      <c r="W327" s="3">
        <v>573</v>
      </c>
      <c r="X327" s="3">
        <v>704</v>
      </c>
      <c r="Y327" s="3">
        <v>65208</v>
      </c>
      <c r="Z327" s="3">
        <v>262</v>
      </c>
      <c r="AA327" s="3">
        <v>14</v>
      </c>
      <c r="AB327" s="3">
        <v>37</v>
      </c>
      <c r="AC327" s="3">
        <v>359</v>
      </c>
      <c r="AD327" s="3">
        <v>128</v>
      </c>
      <c r="AE327" s="3">
        <v>25</v>
      </c>
      <c r="AF327" s="3">
        <v>355</v>
      </c>
      <c r="AG327" s="3">
        <v>528</v>
      </c>
      <c r="AH327" s="3">
        <v>2371</v>
      </c>
      <c r="AI327" s="3">
        <v>110</v>
      </c>
      <c r="AJ327" s="3">
        <v>747</v>
      </c>
      <c r="AK327" s="3">
        <v>49</v>
      </c>
      <c r="AL327" s="3">
        <v>138</v>
      </c>
      <c r="AM327" s="3">
        <v>58</v>
      </c>
      <c r="AN327" s="3">
        <v>148</v>
      </c>
      <c r="AO327" s="3">
        <v>684</v>
      </c>
      <c r="AP327" s="3">
        <v>1438</v>
      </c>
      <c r="AQ327" s="3">
        <v>76</v>
      </c>
      <c r="AR327" s="2">
        <f t="shared" si="47"/>
        <v>1.118271954674221</v>
      </c>
      <c r="AS327" s="3">
        <v>608</v>
      </c>
      <c r="AT327" s="3">
        <v>0</v>
      </c>
      <c r="AU327" s="3">
        <v>111</v>
      </c>
      <c r="AV327" s="3">
        <v>15345</v>
      </c>
      <c r="AW327" s="3">
        <v>4668</v>
      </c>
      <c r="AX327" s="3">
        <f t="shared" si="48"/>
        <v>3.2872750642673521</v>
      </c>
      <c r="AY327" s="2">
        <v>0.28799999999999998</v>
      </c>
      <c r="AZ327" s="3"/>
      <c r="BA327" s="3"/>
      <c r="BB327" s="3"/>
      <c r="BC327" s="3"/>
      <c r="BI327" s="3"/>
      <c r="BM327" s="3"/>
      <c r="BN327" s="3"/>
      <c r="BO327" s="3"/>
      <c r="CE327" s="2"/>
    </row>
    <row r="328" spans="1:86" x14ac:dyDescent="0.3">
      <c r="A328" s="2" t="s">
        <v>411</v>
      </c>
      <c r="B328" s="2">
        <f t="shared" si="50"/>
        <v>16.2</v>
      </c>
      <c r="D328" s="2">
        <v>290</v>
      </c>
      <c r="E328" s="2">
        <v>7.05</v>
      </c>
      <c r="F328" s="2" t="s">
        <v>87</v>
      </c>
      <c r="G328" s="2">
        <v>1.8547000000000001E-2</v>
      </c>
      <c r="H328" s="2">
        <v>-1.1256E-2</v>
      </c>
      <c r="I328" s="2">
        <v>9.5080000000000008E-3</v>
      </c>
      <c r="J328" s="2">
        <v>9.6647999999999998E-2</v>
      </c>
      <c r="K328" s="3">
        <v>44068</v>
      </c>
      <c r="L328" s="2">
        <v>1.29</v>
      </c>
      <c r="M328" s="3">
        <v>32</v>
      </c>
      <c r="N328" s="3">
        <v>282</v>
      </c>
      <c r="O328" s="3">
        <v>0</v>
      </c>
      <c r="P328" s="3">
        <v>66</v>
      </c>
      <c r="Q328" s="3">
        <v>809</v>
      </c>
      <c r="R328" s="3">
        <v>308</v>
      </c>
      <c r="S328" s="3">
        <v>2847</v>
      </c>
      <c r="T328" s="3">
        <v>5842</v>
      </c>
      <c r="U328" s="3">
        <v>3061</v>
      </c>
      <c r="V328" s="3">
        <v>114</v>
      </c>
      <c r="W328" s="3">
        <v>524</v>
      </c>
      <c r="X328" s="3">
        <v>726</v>
      </c>
      <c r="Y328" s="3">
        <v>65336</v>
      </c>
      <c r="Z328" s="3">
        <v>81</v>
      </c>
      <c r="AA328" s="3">
        <v>16</v>
      </c>
      <c r="AB328" s="3">
        <v>109</v>
      </c>
      <c r="AC328" s="3">
        <v>333</v>
      </c>
      <c r="AD328" s="3">
        <v>135</v>
      </c>
      <c r="AE328" s="3">
        <v>38</v>
      </c>
      <c r="AF328" s="3">
        <v>421</v>
      </c>
      <c r="AG328" s="3">
        <v>525</v>
      </c>
      <c r="AH328" s="3">
        <v>2452</v>
      </c>
      <c r="AI328" s="3">
        <v>122</v>
      </c>
      <c r="AJ328" s="3">
        <v>755</v>
      </c>
      <c r="AK328" s="3">
        <v>0</v>
      </c>
      <c r="AL328" s="3">
        <v>160</v>
      </c>
      <c r="AM328" s="3">
        <v>45</v>
      </c>
      <c r="AN328" s="3">
        <v>112</v>
      </c>
      <c r="AO328" s="3">
        <v>655</v>
      </c>
      <c r="AP328" s="3">
        <v>1500</v>
      </c>
      <c r="AQ328" s="3">
        <v>187</v>
      </c>
      <c r="AR328" s="2">
        <f t="shared" si="47"/>
        <v>1.0751668422901299</v>
      </c>
      <c r="AS328" s="3">
        <v>608</v>
      </c>
      <c r="AT328" s="3">
        <v>12</v>
      </c>
      <c r="AU328" s="3">
        <v>91</v>
      </c>
      <c r="AV328" s="3">
        <v>15705</v>
      </c>
      <c r="AW328" s="3">
        <v>4500</v>
      </c>
      <c r="AX328" s="3">
        <f t="shared" si="48"/>
        <v>3.49</v>
      </c>
      <c r="AY328" s="2">
        <v>0.28699999999999998</v>
      </c>
      <c r="AZ328" s="3"/>
      <c r="BA328" s="3"/>
      <c r="BB328" s="3"/>
      <c r="BC328" s="3"/>
      <c r="BI328" s="3"/>
      <c r="BM328" s="3"/>
      <c r="BN328" s="3"/>
      <c r="BO328" s="3"/>
      <c r="CE328" s="2"/>
    </row>
    <row r="329" spans="1:86" x14ac:dyDescent="0.3">
      <c r="A329" s="2" t="s">
        <v>412</v>
      </c>
      <c r="B329" s="2">
        <f t="shared" si="50"/>
        <v>16.25</v>
      </c>
      <c r="D329" s="2">
        <v>290.5</v>
      </c>
      <c r="E329" s="2">
        <v>7.05</v>
      </c>
      <c r="F329" s="2" t="s">
        <v>87</v>
      </c>
      <c r="G329" s="2">
        <v>1.8547000000000001E-2</v>
      </c>
      <c r="H329" s="2">
        <v>-1.1256E-2</v>
      </c>
      <c r="I329" s="2">
        <v>9.5080000000000008E-3</v>
      </c>
      <c r="J329" s="2">
        <v>9.6647999999999998E-2</v>
      </c>
      <c r="K329" s="3">
        <v>44026</v>
      </c>
      <c r="L329" s="2">
        <v>1.39</v>
      </c>
      <c r="M329" s="3">
        <v>42</v>
      </c>
      <c r="N329" s="3">
        <v>298</v>
      </c>
      <c r="O329" s="3">
        <v>0</v>
      </c>
      <c r="P329" s="3">
        <v>57</v>
      </c>
      <c r="Q329" s="3">
        <v>794</v>
      </c>
      <c r="R329" s="3">
        <v>241</v>
      </c>
      <c r="S329" s="3">
        <v>2881</v>
      </c>
      <c r="T329" s="3">
        <v>5404</v>
      </c>
      <c r="U329" s="3">
        <v>3216</v>
      </c>
      <c r="V329" s="3">
        <v>136</v>
      </c>
      <c r="W329" s="3">
        <v>577</v>
      </c>
      <c r="X329" s="3">
        <v>743</v>
      </c>
      <c r="Y329" s="3">
        <v>64826</v>
      </c>
      <c r="Z329" s="3">
        <v>274</v>
      </c>
      <c r="AA329" s="3">
        <v>24</v>
      </c>
      <c r="AB329" s="3">
        <v>99</v>
      </c>
      <c r="AC329" s="3">
        <v>339</v>
      </c>
      <c r="AD329" s="3">
        <v>137</v>
      </c>
      <c r="AE329" s="3">
        <v>23</v>
      </c>
      <c r="AF329" s="3">
        <v>391</v>
      </c>
      <c r="AG329" s="3">
        <v>581</v>
      </c>
      <c r="AH329" s="3">
        <v>2381</v>
      </c>
      <c r="AI329" s="3">
        <v>77</v>
      </c>
      <c r="AJ329" s="3">
        <v>847</v>
      </c>
      <c r="AK329" s="3">
        <v>58</v>
      </c>
      <c r="AL329" s="3">
        <v>134</v>
      </c>
      <c r="AM329" s="3">
        <v>31</v>
      </c>
      <c r="AN329" s="3">
        <v>152</v>
      </c>
      <c r="AO329" s="3">
        <v>593</v>
      </c>
      <c r="AP329" s="3">
        <v>1525</v>
      </c>
      <c r="AQ329" s="3">
        <v>155</v>
      </c>
      <c r="AR329" s="2">
        <f t="shared" si="47"/>
        <v>1.1162790697674418</v>
      </c>
      <c r="AS329" s="3">
        <v>575</v>
      </c>
      <c r="AT329" s="3">
        <v>0</v>
      </c>
      <c r="AU329" s="3">
        <v>17</v>
      </c>
      <c r="AV329" s="3">
        <v>15369</v>
      </c>
      <c r="AW329" s="3">
        <v>4715</v>
      </c>
      <c r="AX329" s="3">
        <f t="shared" si="48"/>
        <v>3.2595970307529161</v>
      </c>
      <c r="AY329" s="2">
        <v>0.28699999999999998</v>
      </c>
      <c r="AZ329" s="3"/>
      <c r="BA329" s="3"/>
      <c r="BB329" s="3"/>
      <c r="BC329" s="3"/>
      <c r="BI329" s="3"/>
      <c r="BM329" s="3"/>
      <c r="BN329" s="3"/>
      <c r="BO329" s="3"/>
      <c r="CE329" s="2"/>
    </row>
    <row r="330" spans="1:86" x14ac:dyDescent="0.3">
      <c r="A330" s="2" t="s">
        <v>413</v>
      </c>
      <c r="B330" s="2">
        <f t="shared" si="50"/>
        <v>16.3</v>
      </c>
      <c r="D330" s="2">
        <v>291</v>
      </c>
      <c r="E330" s="2">
        <v>7.04</v>
      </c>
      <c r="F330" s="2" t="s">
        <v>87</v>
      </c>
      <c r="G330" s="2">
        <v>1.8547000000000001E-2</v>
      </c>
      <c r="H330" s="2">
        <v>-1.1256E-2</v>
      </c>
      <c r="I330" s="2">
        <v>9.5080000000000008E-3</v>
      </c>
      <c r="J330" s="2">
        <v>9.6647999999999998E-2</v>
      </c>
      <c r="K330" s="3">
        <v>44061</v>
      </c>
      <c r="L330" s="2">
        <v>1.43</v>
      </c>
      <c r="M330" s="3">
        <v>43</v>
      </c>
      <c r="N330" s="3">
        <v>300</v>
      </c>
      <c r="O330" s="3">
        <v>0</v>
      </c>
      <c r="P330" s="3">
        <v>72</v>
      </c>
      <c r="Q330" s="3">
        <v>742</v>
      </c>
      <c r="R330" s="3">
        <v>300</v>
      </c>
      <c r="S330" s="3">
        <v>2894</v>
      </c>
      <c r="T330" s="3">
        <v>5551</v>
      </c>
      <c r="U330" s="3">
        <v>3176</v>
      </c>
      <c r="V330" s="3">
        <v>80</v>
      </c>
      <c r="W330" s="3">
        <v>601</v>
      </c>
      <c r="X330" s="3">
        <v>695</v>
      </c>
      <c r="Y330" s="3">
        <v>64229</v>
      </c>
      <c r="Z330" s="3">
        <v>250</v>
      </c>
      <c r="AA330" s="3">
        <v>8</v>
      </c>
      <c r="AB330" s="3">
        <v>120</v>
      </c>
      <c r="AC330" s="3">
        <v>309</v>
      </c>
      <c r="AD330" s="3">
        <v>103</v>
      </c>
      <c r="AE330" s="3"/>
      <c r="AF330" s="3">
        <v>448</v>
      </c>
      <c r="AG330" s="3">
        <v>468</v>
      </c>
      <c r="AH330" s="3">
        <v>2404</v>
      </c>
      <c r="AI330" s="3">
        <v>81</v>
      </c>
      <c r="AJ330" s="3">
        <v>790</v>
      </c>
      <c r="AK330" s="3">
        <v>0</v>
      </c>
      <c r="AL330" s="3">
        <v>120</v>
      </c>
      <c r="AM330" s="3">
        <v>55</v>
      </c>
      <c r="AN330" s="3">
        <v>160</v>
      </c>
      <c r="AO330" s="3">
        <v>678</v>
      </c>
      <c r="AP330" s="3">
        <v>1426</v>
      </c>
      <c r="AQ330" s="3">
        <v>190</v>
      </c>
      <c r="AR330" s="2">
        <f t="shared" si="47"/>
        <v>1.097442985487215</v>
      </c>
      <c r="AS330" s="3">
        <v>610</v>
      </c>
      <c r="AT330" s="3">
        <v>0</v>
      </c>
      <c r="AU330" s="3">
        <v>17</v>
      </c>
      <c r="AV330" s="3">
        <v>15633</v>
      </c>
      <c r="AW330" s="3">
        <v>4597</v>
      </c>
      <c r="AX330" s="3">
        <f t="shared" si="48"/>
        <v>3.4006961061561887</v>
      </c>
      <c r="AY330" s="2">
        <v>0.28799999999999998</v>
      </c>
      <c r="AZ330" s="3"/>
      <c r="BA330" s="3"/>
      <c r="BB330" s="3"/>
      <c r="BC330" s="3"/>
      <c r="BI330" s="3"/>
      <c r="BM330" s="3"/>
      <c r="BN330" s="3"/>
      <c r="BO330" s="3"/>
      <c r="CE330" s="2"/>
    </row>
    <row r="331" spans="1:86" x14ac:dyDescent="0.3">
      <c r="A331" s="2" t="s">
        <v>414</v>
      </c>
      <c r="B331" s="2">
        <f t="shared" si="50"/>
        <v>16.349999999999998</v>
      </c>
      <c r="D331" s="2">
        <v>291.5</v>
      </c>
      <c r="E331" s="2">
        <v>7.04</v>
      </c>
      <c r="F331" s="2" t="s">
        <v>87</v>
      </c>
      <c r="G331" s="2">
        <v>1.8547000000000001E-2</v>
      </c>
      <c r="H331" s="2">
        <v>-1.1256E-2</v>
      </c>
      <c r="I331" s="2">
        <v>9.5080000000000008E-3</v>
      </c>
      <c r="J331" s="2">
        <v>9.6647999999999998E-2</v>
      </c>
      <c r="K331" s="3">
        <v>43949</v>
      </c>
      <c r="L331" s="2">
        <v>1.45</v>
      </c>
      <c r="M331" s="3">
        <v>27</v>
      </c>
      <c r="N331" s="3">
        <v>257</v>
      </c>
      <c r="O331" s="3">
        <v>0</v>
      </c>
      <c r="P331" s="3">
        <v>54</v>
      </c>
      <c r="Q331" s="3">
        <v>778</v>
      </c>
      <c r="R331" s="3">
        <v>274</v>
      </c>
      <c r="S331" s="3">
        <v>2902</v>
      </c>
      <c r="T331" s="3">
        <v>5458</v>
      </c>
      <c r="U331" s="3">
        <v>3267</v>
      </c>
      <c r="V331" s="3">
        <v>96</v>
      </c>
      <c r="W331" s="3">
        <v>637</v>
      </c>
      <c r="X331" s="3">
        <v>670</v>
      </c>
      <c r="Y331" s="3">
        <v>63922</v>
      </c>
      <c r="Z331" s="3">
        <v>91</v>
      </c>
      <c r="AA331" s="3">
        <v>17</v>
      </c>
      <c r="AB331" s="3">
        <v>38</v>
      </c>
      <c r="AC331" s="3">
        <v>291</v>
      </c>
      <c r="AD331" s="3">
        <v>79</v>
      </c>
      <c r="AE331" s="3">
        <v>72</v>
      </c>
      <c r="AF331" s="3">
        <v>380</v>
      </c>
      <c r="AG331" s="3">
        <v>528</v>
      </c>
      <c r="AH331" s="3">
        <v>2384</v>
      </c>
      <c r="AI331" s="3">
        <v>114</v>
      </c>
      <c r="AJ331" s="3">
        <v>992</v>
      </c>
      <c r="AK331" s="3">
        <v>131</v>
      </c>
      <c r="AL331" s="3">
        <v>166</v>
      </c>
      <c r="AM331" s="3">
        <v>57</v>
      </c>
      <c r="AN331" s="3">
        <v>144</v>
      </c>
      <c r="AO331" s="3">
        <v>664</v>
      </c>
      <c r="AP331" s="3">
        <v>1443</v>
      </c>
      <c r="AQ331" s="3">
        <v>81</v>
      </c>
      <c r="AR331" s="2">
        <f t="shared" si="47"/>
        <v>1.1257753273604412</v>
      </c>
      <c r="AS331" s="3">
        <v>677</v>
      </c>
      <c r="AT331" s="3">
        <v>0</v>
      </c>
      <c r="AU331" s="3">
        <v>0</v>
      </c>
      <c r="AV331" s="3">
        <v>15457</v>
      </c>
      <c r="AW331" s="3">
        <v>4568</v>
      </c>
      <c r="AX331" s="3">
        <f t="shared" si="48"/>
        <v>3.3837565674255692</v>
      </c>
      <c r="AY331" s="2">
        <v>0.28699999999999998</v>
      </c>
      <c r="AZ331" s="3"/>
      <c r="BA331" s="3"/>
      <c r="BB331" s="3"/>
      <c r="BC331" s="3"/>
      <c r="BI331" s="3"/>
      <c r="BM331" s="3"/>
      <c r="BN331" s="3"/>
      <c r="BO331" s="3"/>
      <c r="CE331" s="2"/>
    </row>
    <row r="332" spans="1:86" x14ac:dyDescent="0.3">
      <c r="A332" s="2" t="s">
        <v>415</v>
      </c>
      <c r="B332" s="2">
        <f t="shared" si="50"/>
        <v>16.399999999999999</v>
      </c>
      <c r="D332" s="2">
        <v>292</v>
      </c>
      <c r="E332" s="2">
        <v>7.03</v>
      </c>
      <c r="F332" s="2" t="s">
        <v>87</v>
      </c>
      <c r="G332" s="2">
        <v>1.8547000000000001E-2</v>
      </c>
      <c r="H332" s="2">
        <v>-1.1256E-2</v>
      </c>
      <c r="I332" s="2">
        <v>9.5080000000000008E-3</v>
      </c>
      <c r="J332" s="2">
        <v>9.6647999999999998E-2</v>
      </c>
      <c r="K332" s="3">
        <v>44105</v>
      </c>
      <c r="L332" s="2">
        <v>1.39</v>
      </c>
      <c r="M332" s="3">
        <v>30</v>
      </c>
      <c r="N332" s="3">
        <v>264</v>
      </c>
      <c r="O332" s="3">
        <v>0</v>
      </c>
      <c r="P332" s="3">
        <v>30</v>
      </c>
      <c r="Q332" s="3">
        <v>869</v>
      </c>
      <c r="R332" s="3">
        <v>274</v>
      </c>
      <c r="S332" s="3">
        <v>3015</v>
      </c>
      <c r="T332" s="3">
        <v>5460</v>
      </c>
      <c r="U332" s="3">
        <v>3219</v>
      </c>
      <c r="V332" s="3">
        <v>110</v>
      </c>
      <c r="W332" s="3">
        <v>580</v>
      </c>
      <c r="X332" s="3">
        <v>684</v>
      </c>
      <c r="Y332" s="3">
        <v>65106</v>
      </c>
      <c r="Z332" s="3">
        <v>35</v>
      </c>
      <c r="AA332" s="3">
        <v>41</v>
      </c>
      <c r="AB332" s="3">
        <v>109</v>
      </c>
      <c r="AC332" s="3">
        <v>340</v>
      </c>
      <c r="AD332" s="3">
        <v>116</v>
      </c>
      <c r="AE332" s="3">
        <v>23</v>
      </c>
      <c r="AF332" s="3">
        <v>325</v>
      </c>
      <c r="AG332" s="3">
        <v>409</v>
      </c>
      <c r="AH332" s="3">
        <v>2252</v>
      </c>
      <c r="AI332" s="3">
        <v>82</v>
      </c>
      <c r="AJ332" s="3">
        <v>791</v>
      </c>
      <c r="AK332" s="3">
        <v>0</v>
      </c>
      <c r="AL332" s="3">
        <v>80</v>
      </c>
      <c r="AM332" s="3">
        <v>67</v>
      </c>
      <c r="AN332" s="3">
        <v>171</v>
      </c>
      <c r="AO332" s="3">
        <v>618</v>
      </c>
      <c r="AP332" s="3">
        <v>1346</v>
      </c>
      <c r="AQ332" s="3">
        <v>94</v>
      </c>
      <c r="AR332" s="2">
        <f t="shared" si="47"/>
        <v>1.0676616915422885</v>
      </c>
      <c r="AS332" s="3">
        <v>783</v>
      </c>
      <c r="AT332" s="3">
        <v>0</v>
      </c>
      <c r="AU332" s="3">
        <v>0</v>
      </c>
      <c r="AV332" s="3">
        <v>15715</v>
      </c>
      <c r="AW332" s="3">
        <v>4470</v>
      </c>
      <c r="AX332" s="3">
        <f t="shared" si="48"/>
        <v>3.5156599552572705</v>
      </c>
      <c r="AY332" s="2">
        <v>0.28599999999999998</v>
      </c>
      <c r="AZ332" s="3"/>
      <c r="BA332" s="3"/>
      <c r="BB332" s="3"/>
      <c r="BC332" s="3"/>
      <c r="BI332" s="3"/>
      <c r="BM332" s="3"/>
      <c r="BN332" s="3"/>
      <c r="BO332" s="3"/>
      <c r="CE332" s="2"/>
    </row>
    <row r="333" spans="1:86" x14ac:dyDescent="0.3">
      <c r="A333" s="2" t="s">
        <v>416</v>
      </c>
      <c r="B333" s="2">
        <f t="shared" si="50"/>
        <v>16.45</v>
      </c>
      <c r="D333" s="2">
        <v>292.5</v>
      </c>
      <c r="E333" s="2">
        <v>7.03</v>
      </c>
      <c r="F333" s="2" t="s">
        <v>87</v>
      </c>
      <c r="G333" s="2">
        <v>1.8547000000000001E-2</v>
      </c>
      <c r="H333" s="2">
        <v>-1.1256E-2</v>
      </c>
      <c r="I333" s="2">
        <v>9.5080000000000008E-3</v>
      </c>
      <c r="J333" s="2">
        <v>9.6647999999999998E-2</v>
      </c>
      <c r="K333" s="3">
        <v>43910</v>
      </c>
      <c r="L333" s="2">
        <v>1.27</v>
      </c>
      <c r="M333" s="3">
        <v>32</v>
      </c>
      <c r="N333" s="3">
        <v>274</v>
      </c>
      <c r="O333" s="3">
        <v>0</v>
      </c>
      <c r="P333" s="3">
        <v>41</v>
      </c>
      <c r="Q333" s="3">
        <v>796</v>
      </c>
      <c r="R333" s="3">
        <v>274</v>
      </c>
      <c r="S333" s="3">
        <v>2767</v>
      </c>
      <c r="T333" s="3">
        <v>5081</v>
      </c>
      <c r="U333" s="3">
        <v>3171</v>
      </c>
      <c r="V333" s="3">
        <v>57</v>
      </c>
      <c r="W333" s="3">
        <v>585</v>
      </c>
      <c r="X333" s="3">
        <v>707</v>
      </c>
      <c r="Y333" s="3">
        <v>63037</v>
      </c>
      <c r="Z333" s="3">
        <v>234</v>
      </c>
      <c r="AA333" s="3">
        <v>16</v>
      </c>
      <c r="AB333" s="3">
        <v>55</v>
      </c>
      <c r="AC333" s="3">
        <v>299</v>
      </c>
      <c r="AD333" s="3">
        <v>119</v>
      </c>
      <c r="AE333" s="3">
        <v>63</v>
      </c>
      <c r="AF333" s="3">
        <v>377</v>
      </c>
      <c r="AG333" s="3">
        <v>521</v>
      </c>
      <c r="AH333" s="3">
        <v>2318</v>
      </c>
      <c r="AI333" s="3">
        <v>138</v>
      </c>
      <c r="AJ333" s="3">
        <v>820</v>
      </c>
      <c r="AK333" s="3">
        <v>107</v>
      </c>
      <c r="AL333" s="3">
        <v>99</v>
      </c>
      <c r="AM333" s="3">
        <v>62</v>
      </c>
      <c r="AN333" s="3">
        <v>127</v>
      </c>
      <c r="AO333" s="3">
        <v>604</v>
      </c>
      <c r="AP333" s="3">
        <v>1369</v>
      </c>
      <c r="AQ333" s="3">
        <v>106</v>
      </c>
      <c r="AR333" s="2">
        <f t="shared" si="47"/>
        <v>1.1460065052403325</v>
      </c>
      <c r="AS333" s="3">
        <v>537</v>
      </c>
      <c r="AT333" s="3">
        <v>0</v>
      </c>
      <c r="AU333" s="3">
        <v>0</v>
      </c>
      <c r="AV333" s="3">
        <v>15064</v>
      </c>
      <c r="AW333" s="3">
        <v>4505</v>
      </c>
      <c r="AX333" s="3">
        <f t="shared" si="48"/>
        <v>3.343840177580466</v>
      </c>
      <c r="AY333" s="2">
        <v>0.29299999999999998</v>
      </c>
      <c r="AZ333" s="3"/>
      <c r="BA333" s="3"/>
      <c r="BB333" s="3"/>
      <c r="BC333" s="3"/>
      <c r="BI333" s="3"/>
      <c r="BM333" s="3"/>
      <c r="BN333" s="3"/>
      <c r="BO333" s="3"/>
      <c r="CE333" s="2"/>
    </row>
    <row r="334" spans="1:86" x14ac:dyDescent="0.3">
      <c r="A334" s="2" t="s">
        <v>417</v>
      </c>
      <c r="B334" s="2">
        <f t="shared" si="50"/>
        <v>16.5</v>
      </c>
      <c r="C334" s="2">
        <f>AVERAGE(B334:B343)</f>
        <v>16.724999999999998</v>
      </c>
      <c r="D334" s="2">
        <v>293</v>
      </c>
      <c r="E334" s="2">
        <v>7.03</v>
      </c>
      <c r="F334" s="2" t="s">
        <v>87</v>
      </c>
      <c r="G334" s="2">
        <v>1.8547000000000001E-2</v>
      </c>
      <c r="H334" s="2">
        <v>-1.1256E-2</v>
      </c>
      <c r="I334" s="2">
        <v>9.5080000000000008E-3</v>
      </c>
      <c r="J334" s="2">
        <v>9.6647999999999998E-2</v>
      </c>
      <c r="K334" s="3">
        <v>42391</v>
      </c>
      <c r="L334" s="2">
        <v>1.34</v>
      </c>
      <c r="M334" s="3">
        <v>39</v>
      </c>
      <c r="N334" s="3">
        <v>224</v>
      </c>
      <c r="O334" s="3">
        <v>0</v>
      </c>
      <c r="P334" s="3">
        <v>54</v>
      </c>
      <c r="Q334" s="3">
        <v>821</v>
      </c>
      <c r="R334" s="3">
        <v>313</v>
      </c>
      <c r="S334" s="3">
        <v>2572</v>
      </c>
      <c r="T334" s="3">
        <v>5402</v>
      </c>
      <c r="U334" s="3">
        <v>2903</v>
      </c>
      <c r="V334" s="3">
        <v>131</v>
      </c>
      <c r="W334" s="3">
        <v>528</v>
      </c>
      <c r="X334" s="3">
        <v>616</v>
      </c>
      <c r="Y334" s="3">
        <v>59768</v>
      </c>
      <c r="Z334" s="3">
        <v>149</v>
      </c>
      <c r="AA334" s="3">
        <v>23</v>
      </c>
      <c r="AB334" s="3">
        <v>80</v>
      </c>
      <c r="AC334" s="3">
        <v>303</v>
      </c>
      <c r="AD334" s="3">
        <v>29</v>
      </c>
      <c r="AE334" s="3">
        <v>56</v>
      </c>
      <c r="AF334" s="3">
        <v>391</v>
      </c>
      <c r="AG334" s="3">
        <v>435</v>
      </c>
      <c r="AH334" s="3">
        <v>2342</v>
      </c>
      <c r="AI334" s="3">
        <v>55</v>
      </c>
      <c r="AJ334" s="3">
        <v>944</v>
      </c>
      <c r="AK334" s="3">
        <v>5</v>
      </c>
      <c r="AL334" s="3">
        <v>88</v>
      </c>
      <c r="AM334" s="3">
        <v>53</v>
      </c>
      <c r="AN334" s="3">
        <v>170</v>
      </c>
      <c r="AO334" s="3">
        <v>711</v>
      </c>
      <c r="AP334" s="3">
        <v>1338</v>
      </c>
      <c r="AQ334" s="3">
        <v>82</v>
      </c>
      <c r="AR334" s="2">
        <f t="shared" si="47"/>
        <v>1.1286936236391913</v>
      </c>
      <c r="AS334" s="3">
        <v>687</v>
      </c>
      <c r="AT334" s="3">
        <v>27</v>
      </c>
      <c r="AU334" s="3">
        <v>105</v>
      </c>
      <c r="AV334" s="3">
        <v>15396</v>
      </c>
      <c r="AW334" s="3">
        <v>4549</v>
      </c>
      <c r="AX334" s="3">
        <f t="shared" si="48"/>
        <v>3.3844801055176963</v>
      </c>
      <c r="AY334" s="2">
        <v>0.28199999999999997</v>
      </c>
      <c r="AZ334" s="3">
        <f t="shared" ref="AZ334:CC334" si="51">AVERAGE(M334:M343)</f>
        <v>36.333333333333336</v>
      </c>
      <c r="BA334" s="3">
        <f t="shared" si="51"/>
        <v>197.42857142857142</v>
      </c>
      <c r="BB334" s="3">
        <f t="shared" si="51"/>
        <v>0</v>
      </c>
      <c r="BC334" s="3">
        <f t="shared" si="51"/>
        <v>48.714285714285715</v>
      </c>
      <c r="BD334" s="3">
        <f t="shared" si="51"/>
        <v>770.14285714285711</v>
      </c>
      <c r="BE334" s="3">
        <f t="shared" si="51"/>
        <v>272.28571428571428</v>
      </c>
      <c r="BF334" s="3">
        <f t="shared" si="51"/>
        <v>2152.1428571428573</v>
      </c>
      <c r="BG334" s="3">
        <f t="shared" si="51"/>
        <v>4512.8571428571431</v>
      </c>
      <c r="BH334" s="3">
        <f t="shared" si="51"/>
        <v>2604.2857142857142</v>
      </c>
      <c r="BI334" s="3">
        <f t="shared" si="51"/>
        <v>100.71428571428571</v>
      </c>
      <c r="BJ334" s="3">
        <f t="shared" si="51"/>
        <v>501.14285714285717</v>
      </c>
      <c r="BK334" s="3">
        <f t="shared" si="51"/>
        <v>560.42857142857144</v>
      </c>
      <c r="BL334" s="3">
        <f t="shared" si="51"/>
        <v>52794.571428571428</v>
      </c>
      <c r="BM334" s="3">
        <f t="shared" si="51"/>
        <v>212</v>
      </c>
      <c r="BN334" s="3">
        <f t="shared" si="51"/>
        <v>37.5</v>
      </c>
      <c r="BO334" s="3">
        <f t="shared" si="51"/>
        <v>43.8</v>
      </c>
      <c r="BP334" s="3">
        <f t="shared" si="51"/>
        <v>261</v>
      </c>
      <c r="BQ334" s="3">
        <f t="shared" si="51"/>
        <v>63</v>
      </c>
      <c r="BR334" s="3">
        <f t="shared" si="51"/>
        <v>46.5</v>
      </c>
      <c r="BS334" s="3">
        <f t="shared" si="51"/>
        <v>366.57142857142856</v>
      </c>
      <c r="BT334" s="3">
        <f t="shared" si="51"/>
        <v>441.85714285714283</v>
      </c>
      <c r="BU334" s="3">
        <f t="shared" si="51"/>
        <v>2247.7142857142858</v>
      </c>
      <c r="BV334" s="3">
        <f t="shared" si="51"/>
        <v>94.5</v>
      </c>
      <c r="BW334" s="3">
        <f t="shared" si="51"/>
        <v>903</v>
      </c>
      <c r="BX334" s="3">
        <f t="shared" si="51"/>
        <v>120</v>
      </c>
      <c r="BY334" s="3">
        <f t="shared" si="51"/>
        <v>80.571428571428569</v>
      </c>
      <c r="BZ334" s="3">
        <f t="shared" si="51"/>
        <v>44.142857142857146</v>
      </c>
      <c r="CA334" s="3">
        <f t="shared" si="51"/>
        <v>122</v>
      </c>
      <c r="CB334" s="3">
        <f t="shared" si="51"/>
        <v>657.85714285714289</v>
      </c>
      <c r="CC334" s="3">
        <f t="shared" si="51"/>
        <v>1231.7142857142858</v>
      </c>
      <c r="CD334" s="3">
        <f>AVERAGE(AQ334:AQ343)</f>
        <v>50.666666666666664</v>
      </c>
      <c r="CE334" s="2"/>
      <c r="CF334" s="2">
        <f>AVERAGE(AV334:AV343)</f>
        <v>15065</v>
      </c>
      <c r="CG334" s="2">
        <f>AVERAGE(AW334:AW343)</f>
        <v>4477.1428571428569</v>
      </c>
      <c r="CH334" s="2">
        <f>AVERAGE(AX334:AX343)</f>
        <v>3.3666926222466307</v>
      </c>
    </row>
    <row r="335" spans="1:86" x14ac:dyDescent="0.3">
      <c r="A335" s="2" t="s">
        <v>418</v>
      </c>
      <c r="B335" s="2">
        <f t="shared" si="50"/>
        <v>16.55</v>
      </c>
      <c r="D335" s="2">
        <v>293.5</v>
      </c>
      <c r="E335" s="2">
        <v>7.02</v>
      </c>
      <c r="F335" s="2" t="s">
        <v>87</v>
      </c>
      <c r="G335" s="2">
        <v>1.8547000000000001E-2</v>
      </c>
      <c r="H335" s="2">
        <v>-1.1256E-2</v>
      </c>
      <c r="I335" s="2">
        <v>9.5080000000000008E-3</v>
      </c>
      <c r="J335" s="2">
        <v>9.6647999999999998E-2</v>
      </c>
      <c r="K335" s="3">
        <v>42760</v>
      </c>
      <c r="L335" s="2">
        <v>1.37</v>
      </c>
      <c r="M335" s="3">
        <v>43</v>
      </c>
      <c r="N335" s="3">
        <v>217</v>
      </c>
      <c r="O335" s="3">
        <v>0</v>
      </c>
      <c r="P335" s="3">
        <v>32</v>
      </c>
      <c r="Q335" s="3">
        <v>802</v>
      </c>
      <c r="R335" s="3">
        <v>288</v>
      </c>
      <c r="S335" s="3">
        <v>2524</v>
      </c>
      <c r="T335" s="3">
        <v>5094</v>
      </c>
      <c r="U335" s="3">
        <v>2834</v>
      </c>
      <c r="V335" s="3">
        <v>122</v>
      </c>
      <c r="W335" s="3">
        <v>537</v>
      </c>
      <c r="X335" s="3">
        <v>605</v>
      </c>
      <c r="Y335" s="3">
        <v>58621</v>
      </c>
      <c r="Z335" s="3">
        <v>122</v>
      </c>
      <c r="AA335" s="3">
        <v>78</v>
      </c>
      <c r="AB335" s="3">
        <v>0</v>
      </c>
      <c r="AC335" s="3">
        <v>314</v>
      </c>
      <c r="AD335" s="3">
        <v>38</v>
      </c>
      <c r="AE335" s="3"/>
      <c r="AF335" s="3">
        <v>324</v>
      </c>
      <c r="AG335" s="3">
        <v>515</v>
      </c>
      <c r="AH335" s="3">
        <v>2516</v>
      </c>
      <c r="AI335" s="3">
        <v>24</v>
      </c>
      <c r="AJ335" s="3">
        <v>870</v>
      </c>
      <c r="AK335" s="3">
        <v>0</v>
      </c>
      <c r="AL335" s="3">
        <v>119</v>
      </c>
      <c r="AM335" s="3">
        <v>40</v>
      </c>
      <c r="AN335" s="3">
        <v>115</v>
      </c>
      <c r="AO335" s="3">
        <v>785</v>
      </c>
      <c r="AP335" s="3">
        <v>1314</v>
      </c>
      <c r="AQ335" s="3">
        <v>87</v>
      </c>
      <c r="AR335" s="2">
        <f t="shared" si="47"/>
        <v>1.1228209191759113</v>
      </c>
      <c r="AS335" s="3">
        <v>544</v>
      </c>
      <c r="AT335" s="3">
        <v>0</v>
      </c>
      <c r="AU335" s="3">
        <v>0</v>
      </c>
      <c r="AV335" s="3">
        <v>16049</v>
      </c>
      <c r="AW335" s="3">
        <v>4780</v>
      </c>
      <c r="AX335" s="3">
        <f t="shared" si="48"/>
        <v>3.3575313807531382</v>
      </c>
      <c r="AY335" s="2">
        <v>0.28799999999999998</v>
      </c>
      <c r="AZ335" s="3"/>
      <c r="BA335" s="3"/>
      <c r="BB335" s="3"/>
      <c r="BC335" s="3"/>
      <c r="BI335" s="3"/>
      <c r="BM335" s="3"/>
      <c r="BN335" s="3"/>
      <c r="BO335" s="3"/>
      <c r="CE335" s="2"/>
    </row>
    <row r="336" spans="1:86" x14ac:dyDescent="0.3">
      <c r="A336" s="2" t="s">
        <v>419</v>
      </c>
      <c r="B336" s="2">
        <f t="shared" si="50"/>
        <v>16.599999999999998</v>
      </c>
      <c r="D336" s="2">
        <v>294</v>
      </c>
      <c r="E336" s="2">
        <v>7.02</v>
      </c>
      <c r="F336" s="2" t="s">
        <v>87</v>
      </c>
      <c r="G336" s="2">
        <v>1.8547000000000001E-2</v>
      </c>
      <c r="H336" s="2">
        <v>-1.1256E-2</v>
      </c>
      <c r="I336" s="2">
        <v>9.5080000000000008E-3</v>
      </c>
      <c r="J336" s="2">
        <v>9.6647999999999998E-2</v>
      </c>
      <c r="K336" s="3">
        <v>42387</v>
      </c>
      <c r="L336" s="2">
        <v>1.41</v>
      </c>
      <c r="M336" s="3">
        <v>35</v>
      </c>
      <c r="N336" s="3">
        <v>212</v>
      </c>
      <c r="O336" s="3">
        <v>0</v>
      </c>
      <c r="P336" s="3">
        <v>65</v>
      </c>
      <c r="Q336" s="3">
        <v>863</v>
      </c>
      <c r="R336" s="3">
        <v>335</v>
      </c>
      <c r="S336" s="3">
        <v>2411</v>
      </c>
      <c r="T336" s="3">
        <v>4917</v>
      </c>
      <c r="U336" s="3">
        <v>2742</v>
      </c>
      <c r="V336" s="3">
        <v>112</v>
      </c>
      <c r="W336" s="3">
        <v>499</v>
      </c>
      <c r="X336" s="3">
        <v>569</v>
      </c>
      <c r="Y336" s="3">
        <v>57736</v>
      </c>
      <c r="Z336" s="3">
        <v>198</v>
      </c>
      <c r="AA336" s="3">
        <v>56</v>
      </c>
      <c r="AB336" s="3">
        <v>48</v>
      </c>
      <c r="AC336" s="3">
        <v>263</v>
      </c>
      <c r="AD336" s="3">
        <v>79</v>
      </c>
      <c r="AE336" s="3">
        <v>5</v>
      </c>
      <c r="AF336" s="3">
        <v>368</v>
      </c>
      <c r="AG336" s="3">
        <v>464</v>
      </c>
      <c r="AH336" s="3">
        <v>2289</v>
      </c>
      <c r="AI336" s="3"/>
      <c r="AJ336" s="3">
        <v>852</v>
      </c>
      <c r="AK336" s="3">
        <v>0</v>
      </c>
      <c r="AL336" s="3">
        <v>163</v>
      </c>
      <c r="AM336" s="3">
        <v>36</v>
      </c>
      <c r="AN336" s="3">
        <v>111</v>
      </c>
      <c r="AO336" s="3">
        <v>646</v>
      </c>
      <c r="AP336" s="3">
        <v>1546</v>
      </c>
      <c r="AQ336" s="3">
        <v>96</v>
      </c>
      <c r="AR336" s="2">
        <f t="shared" si="47"/>
        <v>1.1372874326005806</v>
      </c>
      <c r="AS336" s="3">
        <v>533</v>
      </c>
      <c r="AT336" s="3">
        <v>0</v>
      </c>
      <c r="AU336" s="3">
        <v>0</v>
      </c>
      <c r="AV336" s="3">
        <v>15895</v>
      </c>
      <c r="AW336" s="3">
        <v>4602</v>
      </c>
      <c r="AX336" s="3">
        <f t="shared" si="48"/>
        <v>3.4539330725771404</v>
      </c>
      <c r="AY336" s="2">
        <v>0.28699999999999998</v>
      </c>
      <c r="AZ336" s="3"/>
      <c r="BA336" s="3"/>
      <c r="BB336" s="3"/>
      <c r="BC336" s="3"/>
      <c r="BI336" s="3"/>
      <c r="BM336" s="3"/>
      <c r="BN336" s="3"/>
      <c r="BO336" s="3"/>
      <c r="CE336" s="2"/>
    </row>
    <row r="337" spans="1:86" x14ac:dyDescent="0.3">
      <c r="A337" s="2" t="s">
        <v>420</v>
      </c>
      <c r="B337" s="2">
        <f t="shared" si="50"/>
        <v>16.649999999999999</v>
      </c>
      <c r="D337" s="2">
        <v>294.5</v>
      </c>
      <c r="E337" s="2">
        <v>7.02</v>
      </c>
      <c r="F337" s="2" t="s">
        <v>87</v>
      </c>
      <c r="G337" s="2">
        <v>1.8547000000000001E-2</v>
      </c>
      <c r="H337" s="2">
        <v>-1.1256E-2</v>
      </c>
      <c r="I337" s="2">
        <v>9.5080000000000008E-3</v>
      </c>
      <c r="J337" s="2">
        <v>9.6647999999999998E-2</v>
      </c>
      <c r="K337" s="3">
        <v>38287</v>
      </c>
      <c r="L337" s="2">
        <v>1.45</v>
      </c>
      <c r="M337" s="3">
        <v>38</v>
      </c>
      <c r="N337" s="3">
        <v>195</v>
      </c>
      <c r="O337" s="3">
        <v>0</v>
      </c>
      <c r="P337" s="3">
        <v>45</v>
      </c>
      <c r="Q337" s="3">
        <v>794</v>
      </c>
      <c r="R337" s="3">
        <v>340</v>
      </c>
      <c r="S337" s="3">
        <v>2121</v>
      </c>
      <c r="T337" s="3">
        <v>4722</v>
      </c>
      <c r="U337" s="3">
        <v>2551</v>
      </c>
      <c r="V337" s="3">
        <v>90</v>
      </c>
      <c r="W337" s="3">
        <v>441</v>
      </c>
      <c r="X337" s="3">
        <v>561</v>
      </c>
      <c r="Y337" s="3">
        <v>51753</v>
      </c>
      <c r="Z337" s="3">
        <v>111</v>
      </c>
      <c r="AA337" s="3">
        <v>16</v>
      </c>
      <c r="AB337" s="3">
        <v>47</v>
      </c>
      <c r="AC337" s="3">
        <v>267</v>
      </c>
      <c r="AD337" s="3">
        <v>83</v>
      </c>
      <c r="AE337" s="3">
        <v>26</v>
      </c>
      <c r="AF337" s="3">
        <v>396</v>
      </c>
      <c r="AG337" s="3">
        <v>471</v>
      </c>
      <c r="AH337" s="3">
        <v>2155</v>
      </c>
      <c r="AI337" s="3">
        <v>106</v>
      </c>
      <c r="AJ337" s="3">
        <v>827</v>
      </c>
      <c r="AK337" s="3">
        <v>0</v>
      </c>
      <c r="AL337" s="3">
        <v>47</v>
      </c>
      <c r="AM337" s="3">
        <v>49</v>
      </c>
      <c r="AN337" s="3">
        <v>142</v>
      </c>
      <c r="AO337" s="3">
        <v>666</v>
      </c>
      <c r="AP337" s="3">
        <v>1208</v>
      </c>
      <c r="AQ337" s="3">
        <v>9</v>
      </c>
      <c r="AR337" s="2">
        <f t="shared" si="47"/>
        <v>1.2027345591702028</v>
      </c>
      <c r="AS337" s="3">
        <v>456</v>
      </c>
      <c r="AT337" s="3">
        <v>0</v>
      </c>
      <c r="AU337" s="3">
        <v>70</v>
      </c>
      <c r="AV337" s="3">
        <v>15183</v>
      </c>
      <c r="AW337" s="3">
        <v>4397</v>
      </c>
      <c r="AX337" s="3">
        <f t="shared" si="48"/>
        <v>3.4530361610188764</v>
      </c>
      <c r="AY337" s="2">
        <v>0.27400000000000002</v>
      </c>
      <c r="AZ337" s="3"/>
      <c r="BA337" s="3"/>
      <c r="BB337" s="3"/>
      <c r="BC337" s="3"/>
      <c r="BI337" s="3"/>
      <c r="BM337" s="3"/>
      <c r="BN337" s="3"/>
      <c r="BO337" s="3"/>
      <c r="CE337" s="2"/>
    </row>
    <row r="338" spans="1:86" x14ac:dyDescent="0.3">
      <c r="A338" s="2" t="s">
        <v>421</v>
      </c>
      <c r="B338" s="2">
        <f t="shared" si="50"/>
        <v>16.7</v>
      </c>
      <c r="D338" s="2">
        <v>295</v>
      </c>
      <c r="E338" s="2">
        <v>6.98</v>
      </c>
      <c r="F338" s="2" t="s">
        <v>87</v>
      </c>
      <c r="G338" s="2">
        <v>1.8547000000000001E-2</v>
      </c>
      <c r="H338" s="2">
        <v>-1.1256E-2</v>
      </c>
      <c r="I338" s="2">
        <v>9.5080000000000008E-3</v>
      </c>
      <c r="J338" s="2">
        <v>9.6647999999999998E-2</v>
      </c>
      <c r="K338" s="3">
        <v>36285</v>
      </c>
      <c r="L338" s="2">
        <v>1.45</v>
      </c>
      <c r="M338" s="3">
        <v>24</v>
      </c>
      <c r="N338" s="3">
        <v>188</v>
      </c>
      <c r="O338" s="3">
        <v>0</v>
      </c>
      <c r="P338" s="3">
        <v>53</v>
      </c>
      <c r="Q338" s="3">
        <v>660</v>
      </c>
      <c r="R338" s="3">
        <v>324</v>
      </c>
      <c r="S338" s="3">
        <v>1934</v>
      </c>
      <c r="T338" s="3">
        <v>4185</v>
      </c>
      <c r="U338" s="3">
        <v>2232</v>
      </c>
      <c r="V338" s="3">
        <v>77</v>
      </c>
      <c r="W338" s="3">
        <v>615</v>
      </c>
      <c r="X338" s="3">
        <v>438</v>
      </c>
      <c r="Y338" s="3">
        <v>47339</v>
      </c>
      <c r="Z338" s="3">
        <v>247</v>
      </c>
      <c r="AA338" s="3"/>
      <c r="AB338" s="3">
        <v>44</v>
      </c>
      <c r="AC338" s="3">
        <v>248</v>
      </c>
      <c r="AD338" s="3">
        <v>103</v>
      </c>
      <c r="AE338" s="3">
        <v>92</v>
      </c>
      <c r="AF338" s="3">
        <v>454</v>
      </c>
      <c r="AG338" s="3">
        <v>436</v>
      </c>
      <c r="AH338" s="3">
        <v>2169</v>
      </c>
      <c r="AI338" s="3">
        <v>118</v>
      </c>
      <c r="AJ338" s="3">
        <v>953</v>
      </c>
      <c r="AK338" s="3">
        <v>0</v>
      </c>
      <c r="AL338" s="3">
        <v>91</v>
      </c>
      <c r="AM338" s="3">
        <v>69</v>
      </c>
      <c r="AN338" s="3">
        <v>113</v>
      </c>
      <c r="AO338" s="3">
        <v>570</v>
      </c>
      <c r="AP338" s="3">
        <v>1112</v>
      </c>
      <c r="AQ338" s="3">
        <v>15</v>
      </c>
      <c r="AR338" s="2">
        <f t="shared" si="47"/>
        <v>1.1540847983453981</v>
      </c>
      <c r="AS338" s="3">
        <v>304</v>
      </c>
      <c r="AT338" s="3">
        <v>0</v>
      </c>
      <c r="AU338" s="3">
        <v>0</v>
      </c>
      <c r="AV338" s="3">
        <v>14959</v>
      </c>
      <c r="AW338" s="3">
        <v>4204</v>
      </c>
      <c r="AX338" s="3">
        <f t="shared" si="48"/>
        <v>3.558277830637488</v>
      </c>
      <c r="AY338" s="2">
        <v>0.27500000000000002</v>
      </c>
      <c r="AZ338" s="3"/>
      <c r="BA338" s="3"/>
      <c r="BB338" s="3"/>
      <c r="BC338" s="3"/>
      <c r="BI338" s="3"/>
      <c r="BM338" s="3"/>
      <c r="BN338" s="3"/>
      <c r="BO338" s="3"/>
      <c r="CE338" s="2"/>
    </row>
    <row r="339" spans="1:86" x14ac:dyDescent="0.3">
      <c r="A339" s="2" t="s">
        <v>422</v>
      </c>
      <c r="B339" s="2">
        <f t="shared" si="50"/>
        <v>16.75</v>
      </c>
      <c r="D339" s="2">
        <v>295.5</v>
      </c>
      <c r="E339" s="2">
        <v>6.88</v>
      </c>
      <c r="F339" s="2" t="s">
        <v>423</v>
      </c>
      <c r="G339" s="2">
        <v>1.8547000000000001E-2</v>
      </c>
      <c r="H339" s="2">
        <v>-1.1256E-2</v>
      </c>
      <c r="I339" s="2">
        <v>9.5080000000000008E-3</v>
      </c>
      <c r="J339" s="2">
        <v>9.6647999999999998E-2</v>
      </c>
      <c r="K339" s="3">
        <v>37961</v>
      </c>
      <c r="L339" s="2">
        <v>1.28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2" t="e">
        <f t="shared" si="47"/>
        <v>#DIV/0!</v>
      </c>
      <c r="AS339" s="3">
        <v>0</v>
      </c>
      <c r="AT339" s="3">
        <v>0</v>
      </c>
      <c r="AU339" s="3">
        <v>0</v>
      </c>
      <c r="AV339" s="3"/>
      <c r="AW339" s="3"/>
      <c r="AX339" s="3"/>
      <c r="AY339" s="2">
        <v>0.27800000000000002</v>
      </c>
      <c r="AZ339" s="3"/>
      <c r="BA339" s="3"/>
      <c r="BB339" s="3"/>
      <c r="BC339" s="3"/>
      <c r="BI339" s="3"/>
      <c r="BM339" s="3"/>
      <c r="BN339" s="3"/>
      <c r="BO339" s="3"/>
      <c r="CE339" s="2"/>
    </row>
    <row r="340" spans="1:86" x14ac:dyDescent="0.3">
      <c r="A340" s="2" t="s">
        <v>424</v>
      </c>
      <c r="B340" s="2">
        <f t="shared" si="50"/>
        <v>16.8</v>
      </c>
      <c r="D340" s="2">
        <v>296</v>
      </c>
      <c r="E340" s="2">
        <v>6.74</v>
      </c>
      <c r="F340" s="2" t="s">
        <v>423</v>
      </c>
      <c r="G340" s="2">
        <v>1.8547000000000001E-2</v>
      </c>
      <c r="H340" s="2">
        <v>-1.1256E-2</v>
      </c>
      <c r="I340" s="2">
        <v>9.5080000000000008E-3</v>
      </c>
      <c r="J340" s="2">
        <v>9.6647999999999998E-2</v>
      </c>
      <c r="K340" s="3">
        <v>36454</v>
      </c>
      <c r="L340" s="2">
        <v>1.55</v>
      </c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2" t="e">
        <f t="shared" si="47"/>
        <v>#DIV/0!</v>
      </c>
      <c r="AS340" s="3">
        <v>0</v>
      </c>
      <c r="AT340" s="3">
        <v>0</v>
      </c>
      <c r="AU340" s="3">
        <v>0</v>
      </c>
      <c r="AV340" s="3"/>
      <c r="AW340" s="3"/>
      <c r="AX340" s="3"/>
      <c r="AY340" s="2">
        <v>0.27500000000000002</v>
      </c>
      <c r="AZ340" s="3"/>
      <c r="BA340" s="3"/>
      <c r="BB340" s="3"/>
      <c r="BC340" s="3"/>
      <c r="BI340" s="3"/>
      <c r="BM340" s="3"/>
      <c r="BN340" s="3"/>
      <c r="BO340" s="3"/>
      <c r="CE340" s="2"/>
    </row>
    <row r="341" spans="1:86" x14ac:dyDescent="0.3">
      <c r="A341" s="2" t="s">
        <v>425</v>
      </c>
      <c r="B341" s="2">
        <f t="shared" si="50"/>
        <v>16.849999999999998</v>
      </c>
      <c r="D341" s="2">
        <v>296.5</v>
      </c>
      <c r="E341" s="2">
        <v>6.71</v>
      </c>
      <c r="F341" s="2" t="s">
        <v>87</v>
      </c>
      <c r="G341" s="2">
        <v>1.8547000000000001E-2</v>
      </c>
      <c r="H341" s="2">
        <v>-1.1256E-2</v>
      </c>
      <c r="I341" s="2">
        <v>9.5080000000000008E-3</v>
      </c>
      <c r="J341" s="2">
        <v>9.6647999999999998E-2</v>
      </c>
      <c r="K341" s="3">
        <v>36947</v>
      </c>
      <c r="L341" s="2">
        <v>1.44</v>
      </c>
      <c r="M341" s="3">
        <v>39</v>
      </c>
      <c r="N341" s="3">
        <v>158</v>
      </c>
      <c r="O341" s="3">
        <v>0</v>
      </c>
      <c r="P341" s="3">
        <v>45</v>
      </c>
      <c r="Q341" s="3">
        <v>757</v>
      </c>
      <c r="R341" s="3">
        <v>152</v>
      </c>
      <c r="S341" s="3">
        <v>1790</v>
      </c>
      <c r="T341" s="3">
        <v>3708</v>
      </c>
      <c r="U341" s="3">
        <v>2250</v>
      </c>
      <c r="V341" s="3">
        <v>94</v>
      </c>
      <c r="W341" s="3">
        <v>435</v>
      </c>
      <c r="X341" s="3">
        <v>612</v>
      </c>
      <c r="Y341" s="3">
        <v>48299</v>
      </c>
      <c r="Z341" s="3">
        <v>377</v>
      </c>
      <c r="AA341" s="3">
        <v>26</v>
      </c>
      <c r="AB341" s="3"/>
      <c r="AC341" s="3">
        <v>196</v>
      </c>
      <c r="AD341" s="3">
        <v>45</v>
      </c>
      <c r="AE341" s="3">
        <v>63</v>
      </c>
      <c r="AF341" s="3">
        <v>305</v>
      </c>
      <c r="AG341" s="3">
        <v>484</v>
      </c>
      <c r="AH341" s="3">
        <v>2232</v>
      </c>
      <c r="AI341" s="3">
        <v>72</v>
      </c>
      <c r="AJ341" s="3">
        <v>906</v>
      </c>
      <c r="AK341" s="3">
        <v>232</v>
      </c>
      <c r="AL341" s="3">
        <v>25</v>
      </c>
      <c r="AM341" s="3">
        <v>28</v>
      </c>
      <c r="AN341" s="3">
        <v>120</v>
      </c>
      <c r="AO341" s="3">
        <v>669</v>
      </c>
      <c r="AP341" s="3">
        <v>1028</v>
      </c>
      <c r="AQ341" s="3"/>
      <c r="AR341" s="2">
        <f t="shared" si="47"/>
        <v>1.2569832402234637</v>
      </c>
      <c r="AS341" s="3">
        <v>272</v>
      </c>
      <c r="AT341" s="3">
        <v>0</v>
      </c>
      <c r="AU341" s="3">
        <v>71</v>
      </c>
      <c r="AV341" s="3">
        <v>14359</v>
      </c>
      <c r="AW341" s="3">
        <v>4297</v>
      </c>
      <c r="AX341" s="3">
        <f>AV341/AW341</f>
        <v>3.3416336979287875</v>
      </c>
      <c r="AY341" s="2">
        <v>0.28299999999999997</v>
      </c>
      <c r="AZ341" s="3"/>
      <c r="BA341" s="3"/>
      <c r="BB341" s="3"/>
      <c r="BC341" s="3"/>
      <c r="BI341" s="3"/>
      <c r="BM341" s="3"/>
      <c r="BN341" s="3"/>
      <c r="BO341" s="3"/>
      <c r="CE341" s="2"/>
    </row>
    <row r="342" spans="1:86" x14ac:dyDescent="0.3">
      <c r="A342" s="2" t="s">
        <v>426</v>
      </c>
      <c r="B342" s="2">
        <f t="shared" si="50"/>
        <v>16.899999999999999</v>
      </c>
      <c r="D342" s="2">
        <v>297</v>
      </c>
      <c r="E342" s="2">
        <v>6.72</v>
      </c>
      <c r="F342" s="2" t="s">
        <v>87</v>
      </c>
      <c r="G342" s="2">
        <v>1.8547000000000001E-2</v>
      </c>
      <c r="H342" s="2">
        <v>-1.1256E-2</v>
      </c>
      <c r="I342" s="2">
        <v>9.5080000000000008E-3</v>
      </c>
      <c r="J342" s="2">
        <v>9.6647999999999998E-2</v>
      </c>
      <c r="K342" s="3">
        <v>35405</v>
      </c>
      <c r="L342" s="2">
        <v>1.37</v>
      </c>
      <c r="M342" s="3"/>
      <c r="N342" s="3">
        <v>188</v>
      </c>
      <c r="O342" s="3">
        <v>0</v>
      </c>
      <c r="P342" s="3">
        <v>47</v>
      </c>
      <c r="Q342" s="3">
        <v>694</v>
      </c>
      <c r="R342" s="3">
        <v>154</v>
      </c>
      <c r="S342" s="3">
        <v>1713</v>
      </c>
      <c r="T342" s="3">
        <v>3562</v>
      </c>
      <c r="U342" s="3">
        <v>2718</v>
      </c>
      <c r="V342" s="3">
        <v>79</v>
      </c>
      <c r="W342" s="3">
        <v>453</v>
      </c>
      <c r="X342" s="3">
        <v>522</v>
      </c>
      <c r="Y342" s="3">
        <v>46046</v>
      </c>
      <c r="Z342" s="3">
        <v>280</v>
      </c>
      <c r="AA342" s="3">
        <v>26</v>
      </c>
      <c r="AB342" s="3"/>
      <c r="AC342" s="3">
        <v>236</v>
      </c>
      <c r="AD342" s="3">
        <v>64</v>
      </c>
      <c r="AE342" s="3">
        <v>37</v>
      </c>
      <c r="AF342" s="3">
        <v>328</v>
      </c>
      <c r="AG342" s="3">
        <v>288</v>
      </c>
      <c r="AH342" s="3">
        <v>2031</v>
      </c>
      <c r="AI342" s="3">
        <v>192</v>
      </c>
      <c r="AJ342" s="3">
        <v>969</v>
      </c>
      <c r="AK342" s="3">
        <v>603</v>
      </c>
      <c r="AL342" s="3">
        <v>31</v>
      </c>
      <c r="AM342" s="3">
        <v>34</v>
      </c>
      <c r="AN342" s="3">
        <v>83</v>
      </c>
      <c r="AO342" s="3">
        <v>558</v>
      </c>
      <c r="AP342" s="3">
        <v>1076</v>
      </c>
      <c r="AQ342" s="3">
        <v>15</v>
      </c>
      <c r="AR342" s="2">
        <f t="shared" si="47"/>
        <v>1.5866900175131349</v>
      </c>
      <c r="AS342" s="3">
        <v>313</v>
      </c>
      <c r="AT342" s="3">
        <v>0</v>
      </c>
      <c r="AU342" s="3">
        <v>16</v>
      </c>
      <c r="AV342" s="3">
        <v>13614</v>
      </c>
      <c r="AW342" s="3">
        <v>4511</v>
      </c>
      <c r="AX342" s="3">
        <f>AV342/AW342</f>
        <v>3.017956107293283</v>
      </c>
      <c r="AY342" s="2">
        <v>0.27800000000000002</v>
      </c>
      <c r="AZ342" s="3"/>
      <c r="BA342" s="3"/>
      <c r="BB342" s="3"/>
      <c r="BC342" s="3"/>
      <c r="BI342" s="3"/>
      <c r="BM342" s="3"/>
      <c r="BN342" s="3"/>
      <c r="BO342" s="3"/>
      <c r="CE342" s="2"/>
    </row>
    <row r="343" spans="1:86" x14ac:dyDescent="0.3">
      <c r="A343" s="2" t="s">
        <v>427</v>
      </c>
      <c r="B343" s="2">
        <f t="shared" si="50"/>
        <v>16.95</v>
      </c>
      <c r="D343" s="2">
        <v>297.5</v>
      </c>
      <c r="E343" s="2">
        <v>6.73</v>
      </c>
      <c r="F343" s="2" t="s">
        <v>423</v>
      </c>
      <c r="G343" s="2">
        <v>1.8547000000000001E-2</v>
      </c>
      <c r="H343" s="2">
        <v>-1.1256E-2</v>
      </c>
      <c r="I343" s="2">
        <v>9.5080000000000008E-3</v>
      </c>
      <c r="J343" s="2">
        <v>9.6647999999999998E-2</v>
      </c>
      <c r="K343" s="3">
        <v>32931</v>
      </c>
      <c r="L343" s="2">
        <v>1.38</v>
      </c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2" t="e">
        <f t="shared" si="47"/>
        <v>#DIV/0!</v>
      </c>
      <c r="AS343" s="3">
        <v>0</v>
      </c>
      <c r="AT343" s="3">
        <v>0</v>
      </c>
      <c r="AU343" s="3">
        <v>0</v>
      </c>
      <c r="AV343" s="3"/>
      <c r="AW343" s="3"/>
      <c r="AX343" s="3"/>
      <c r="AY343" s="2">
        <v>0.27700000000000002</v>
      </c>
      <c r="AZ343" s="3"/>
      <c r="BA343" s="3"/>
      <c r="BB343" s="3"/>
      <c r="BC343" s="3"/>
      <c r="BI343" s="3"/>
      <c r="BM343" s="3"/>
      <c r="BN343" s="3"/>
      <c r="BO343" s="3"/>
      <c r="CE343" s="2"/>
    </row>
    <row r="344" spans="1:86" x14ac:dyDescent="0.3">
      <c r="A344" s="2" t="s">
        <v>428</v>
      </c>
      <c r="B344" s="2">
        <f t="shared" si="50"/>
        <v>17</v>
      </c>
      <c r="C344" s="2">
        <f>AVERAGE(B344:B353)</f>
        <v>17.224999999999998</v>
      </c>
      <c r="D344" s="2">
        <v>298</v>
      </c>
      <c r="E344" s="2">
        <v>6.73</v>
      </c>
      <c r="F344" s="2" t="s">
        <v>423</v>
      </c>
      <c r="G344" s="2">
        <v>1.8547000000000001E-2</v>
      </c>
      <c r="H344" s="2">
        <v>-1.1256E-2</v>
      </c>
      <c r="I344" s="2">
        <v>9.5080000000000008E-3</v>
      </c>
      <c r="J344" s="2">
        <v>9.6647999999999998E-2</v>
      </c>
      <c r="K344" s="3">
        <v>33336</v>
      </c>
      <c r="L344" s="2">
        <v>1.49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2" t="e">
        <f t="shared" si="47"/>
        <v>#DIV/0!</v>
      </c>
      <c r="AS344" s="3">
        <v>0</v>
      </c>
      <c r="AT344" s="3">
        <v>0</v>
      </c>
      <c r="AU344" s="3">
        <v>0</v>
      </c>
      <c r="AV344" s="3"/>
      <c r="AW344" s="3"/>
      <c r="AX344" s="3"/>
      <c r="AY344" s="2">
        <v>0.27800000000000002</v>
      </c>
      <c r="AZ344" s="3">
        <f t="shared" ref="AZ344:CC344" si="52">AVERAGE(M344:M353)</f>
        <v>29.666666666666668</v>
      </c>
      <c r="BA344" s="3">
        <f t="shared" si="52"/>
        <v>174.16666666666666</v>
      </c>
      <c r="BB344" s="3">
        <f t="shared" si="52"/>
        <v>3.6666666666666665</v>
      </c>
      <c r="BC344" s="3">
        <f t="shared" si="52"/>
        <v>30.333333333333332</v>
      </c>
      <c r="BD344" s="3">
        <f t="shared" si="52"/>
        <v>756</v>
      </c>
      <c r="BE344" s="3">
        <f t="shared" si="52"/>
        <v>154.16666666666666</v>
      </c>
      <c r="BF344" s="3">
        <f t="shared" si="52"/>
        <v>1950.1666666666667</v>
      </c>
      <c r="BG344" s="3">
        <f t="shared" si="52"/>
        <v>3950.1666666666665</v>
      </c>
      <c r="BH344" s="3">
        <f t="shared" si="52"/>
        <v>2280.8333333333335</v>
      </c>
      <c r="BI344" s="3">
        <f t="shared" si="52"/>
        <v>104.5</v>
      </c>
      <c r="BJ344" s="3">
        <f t="shared" si="52"/>
        <v>464.16666666666669</v>
      </c>
      <c r="BK344" s="3">
        <f t="shared" si="52"/>
        <v>553</v>
      </c>
      <c r="BL344" s="3">
        <f t="shared" si="52"/>
        <v>50145.5</v>
      </c>
      <c r="BM344" s="3">
        <f t="shared" si="52"/>
        <v>269.5</v>
      </c>
      <c r="BN344" s="3">
        <f t="shared" si="52"/>
        <v>16.333333333333332</v>
      </c>
      <c r="BO344" s="3">
        <f t="shared" si="52"/>
        <v>37.75</v>
      </c>
      <c r="BP344" s="3">
        <f t="shared" si="52"/>
        <v>243.83333333333334</v>
      </c>
      <c r="BQ344" s="3">
        <f t="shared" si="52"/>
        <v>71.166666666666671</v>
      </c>
      <c r="BR344" s="3">
        <f t="shared" si="52"/>
        <v>39.666666666666664</v>
      </c>
      <c r="BS344" s="3">
        <f t="shared" si="52"/>
        <v>330.5</v>
      </c>
      <c r="BT344" s="3">
        <f t="shared" si="52"/>
        <v>454.33333333333331</v>
      </c>
      <c r="BU344" s="3">
        <f t="shared" si="52"/>
        <v>2290.1666666666665</v>
      </c>
      <c r="BV344" s="3">
        <f t="shared" si="52"/>
        <v>113.83333333333333</v>
      </c>
      <c r="BW344" s="3">
        <f t="shared" si="52"/>
        <v>848.5</v>
      </c>
      <c r="BX344" s="3">
        <f t="shared" si="52"/>
        <v>450.16666666666669</v>
      </c>
      <c r="BY344" s="3">
        <f t="shared" si="52"/>
        <v>84.666666666666671</v>
      </c>
      <c r="BZ344" s="3">
        <f t="shared" si="52"/>
        <v>47.166666666666664</v>
      </c>
      <c r="CA344" s="3">
        <f t="shared" si="52"/>
        <v>126.33333333333333</v>
      </c>
      <c r="CB344" s="3">
        <f t="shared" si="52"/>
        <v>617.16666666666663</v>
      </c>
      <c r="CC344" s="3">
        <f t="shared" si="52"/>
        <v>1224.6666666666667</v>
      </c>
      <c r="CD344" s="3">
        <f>AVERAGE(AQ344:AQ353)</f>
        <v>84.833333333333329</v>
      </c>
      <c r="CE344" s="2"/>
      <c r="CF344" s="2">
        <f>AVERAGE(AV344:AV353)</f>
        <v>14204.666666666666</v>
      </c>
      <c r="CG344" s="2">
        <f>AVERAGE(AW344:AW353)</f>
        <v>4559.666666666667</v>
      </c>
      <c r="CH344" s="2">
        <f>AVERAGE(AX344:AX353)</f>
        <v>3.1169439870308886</v>
      </c>
    </row>
    <row r="345" spans="1:86" x14ac:dyDescent="0.3">
      <c r="A345" s="2" t="s">
        <v>429</v>
      </c>
      <c r="B345" s="2">
        <f t="shared" si="50"/>
        <v>17.05</v>
      </c>
      <c r="D345" s="2">
        <v>298.5</v>
      </c>
      <c r="E345" s="2">
        <v>6.74</v>
      </c>
      <c r="F345" s="2" t="s">
        <v>423</v>
      </c>
      <c r="G345" s="2">
        <v>1.8547000000000001E-2</v>
      </c>
      <c r="H345" s="2">
        <v>-1.1256E-2</v>
      </c>
      <c r="I345" s="2">
        <v>9.5080000000000008E-3</v>
      </c>
      <c r="J345" s="2">
        <v>9.6647999999999998E-2</v>
      </c>
      <c r="K345" s="3">
        <v>32590</v>
      </c>
      <c r="L345" s="2">
        <v>1.35</v>
      </c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2" t="e">
        <f t="shared" si="47"/>
        <v>#DIV/0!</v>
      </c>
      <c r="AS345" s="3">
        <v>0</v>
      </c>
      <c r="AT345" s="3">
        <v>0</v>
      </c>
      <c r="AU345" s="3">
        <v>0</v>
      </c>
      <c r="AV345" s="3"/>
      <c r="AW345" s="3"/>
      <c r="AX345" s="3"/>
      <c r="AY345" s="2">
        <v>0.27800000000000002</v>
      </c>
      <c r="AZ345" s="3"/>
      <c r="BA345" s="3"/>
      <c r="BB345" s="3"/>
      <c r="BC345" s="3"/>
      <c r="BI345" s="3"/>
      <c r="BM345" s="3"/>
      <c r="BN345" s="3"/>
      <c r="BO345" s="3"/>
      <c r="CE345" s="2"/>
    </row>
    <row r="346" spans="1:86" x14ac:dyDescent="0.3">
      <c r="A346" s="2" t="s">
        <v>430</v>
      </c>
      <c r="B346" s="2">
        <f t="shared" si="50"/>
        <v>17.099999999999998</v>
      </c>
      <c r="D346" s="2">
        <v>299</v>
      </c>
      <c r="E346" s="2">
        <v>6.75</v>
      </c>
      <c r="F346" s="2" t="s">
        <v>423</v>
      </c>
      <c r="G346" s="2">
        <v>1.8547000000000001E-2</v>
      </c>
      <c r="H346" s="2">
        <v>-1.1256E-2</v>
      </c>
      <c r="I346" s="2">
        <v>9.5080000000000008E-3</v>
      </c>
      <c r="J346" s="2">
        <v>9.6647999999999998E-2</v>
      </c>
      <c r="K346" s="3">
        <v>31350</v>
      </c>
      <c r="L346" s="2">
        <v>1.31</v>
      </c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2" t="e">
        <f t="shared" si="47"/>
        <v>#DIV/0!</v>
      </c>
      <c r="AS346" s="3">
        <v>0</v>
      </c>
      <c r="AT346" s="3">
        <v>0</v>
      </c>
      <c r="AU346" s="3">
        <v>0</v>
      </c>
      <c r="AV346" s="3"/>
      <c r="AW346" s="3"/>
      <c r="AX346" s="3"/>
      <c r="AY346" s="2">
        <v>0.27800000000000002</v>
      </c>
      <c r="AZ346" s="3"/>
      <c r="BA346" s="3"/>
      <c r="BB346" s="3"/>
      <c r="BC346" s="3"/>
      <c r="BI346" s="3"/>
      <c r="BM346" s="3"/>
      <c r="BN346" s="3"/>
      <c r="BO346" s="3"/>
      <c r="CE346" s="2"/>
    </row>
    <row r="347" spans="1:86" x14ac:dyDescent="0.3">
      <c r="A347" s="2" t="s">
        <v>431</v>
      </c>
      <c r="B347" s="2">
        <f t="shared" si="50"/>
        <v>17.149999999999999</v>
      </c>
      <c r="D347" s="2">
        <v>299.5</v>
      </c>
      <c r="E347" s="2">
        <v>6.75</v>
      </c>
      <c r="F347" s="2" t="s">
        <v>423</v>
      </c>
      <c r="G347" s="2">
        <v>1.8547000000000001E-2</v>
      </c>
      <c r="H347" s="2">
        <v>-1.1256E-2</v>
      </c>
      <c r="I347" s="2">
        <v>9.5080000000000008E-3</v>
      </c>
      <c r="J347" s="2">
        <v>9.6647999999999998E-2</v>
      </c>
      <c r="K347" s="3">
        <v>32540</v>
      </c>
      <c r="L347" s="2">
        <v>1.29</v>
      </c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2" t="e">
        <f t="shared" si="47"/>
        <v>#DIV/0!</v>
      </c>
      <c r="AS347" s="3">
        <v>0</v>
      </c>
      <c r="AT347" s="3">
        <v>0</v>
      </c>
      <c r="AU347" s="3">
        <v>0</v>
      </c>
      <c r="AV347" s="3"/>
      <c r="AW347" s="3"/>
      <c r="AX347" s="3"/>
      <c r="AY347" s="2">
        <v>0.27700000000000002</v>
      </c>
      <c r="AZ347" s="3"/>
      <c r="BA347" s="3"/>
      <c r="BB347" s="3"/>
      <c r="BC347" s="3"/>
      <c r="BI347" s="3"/>
      <c r="BM347" s="3"/>
      <c r="BN347" s="3"/>
      <c r="BO347" s="3"/>
      <c r="CE347" s="2"/>
    </row>
    <row r="348" spans="1:86" x14ac:dyDescent="0.3">
      <c r="A348" s="2" t="s">
        <v>432</v>
      </c>
      <c r="B348" s="2">
        <f t="shared" si="50"/>
        <v>17.2</v>
      </c>
      <c r="D348" s="2">
        <v>300</v>
      </c>
      <c r="E348" s="2">
        <v>6.76</v>
      </c>
      <c r="F348" s="2" t="s">
        <v>87</v>
      </c>
      <c r="G348" s="2">
        <v>1.8547000000000001E-2</v>
      </c>
      <c r="H348" s="2">
        <v>-1.1256E-2</v>
      </c>
      <c r="I348" s="2">
        <v>9.5080000000000008E-3</v>
      </c>
      <c r="J348" s="2">
        <v>9.6647999999999998E-2</v>
      </c>
      <c r="K348" s="3">
        <v>34322</v>
      </c>
      <c r="L348" s="2">
        <v>1.38</v>
      </c>
      <c r="M348" s="3">
        <v>19</v>
      </c>
      <c r="N348" s="3">
        <v>164</v>
      </c>
      <c r="O348" s="3">
        <v>0</v>
      </c>
      <c r="P348" s="3">
        <v>6</v>
      </c>
      <c r="Q348" s="3">
        <v>566</v>
      </c>
      <c r="R348" s="3">
        <v>148</v>
      </c>
      <c r="S348" s="3">
        <v>1532</v>
      </c>
      <c r="T348" s="3">
        <v>3304</v>
      </c>
      <c r="U348" s="3">
        <v>1779</v>
      </c>
      <c r="V348" s="3">
        <v>118</v>
      </c>
      <c r="W348" s="3">
        <v>466</v>
      </c>
      <c r="X348" s="3">
        <v>440</v>
      </c>
      <c r="Y348" s="3">
        <v>42746</v>
      </c>
      <c r="Z348" s="3">
        <v>254</v>
      </c>
      <c r="AA348" s="3">
        <v>41</v>
      </c>
      <c r="AB348" s="3"/>
      <c r="AC348" s="3">
        <v>229</v>
      </c>
      <c r="AD348" s="3">
        <v>57</v>
      </c>
      <c r="AE348" s="3">
        <v>9</v>
      </c>
      <c r="AF348" s="3">
        <v>288</v>
      </c>
      <c r="AG348" s="3">
        <v>488</v>
      </c>
      <c r="AH348" s="3">
        <v>2167</v>
      </c>
      <c r="AI348" s="3">
        <v>52</v>
      </c>
      <c r="AJ348" s="3">
        <v>784</v>
      </c>
      <c r="AK348" s="3">
        <v>243</v>
      </c>
      <c r="AL348" s="3">
        <v>122</v>
      </c>
      <c r="AM348" s="3">
        <v>31</v>
      </c>
      <c r="AN348" s="3">
        <v>70</v>
      </c>
      <c r="AO348" s="3">
        <v>586</v>
      </c>
      <c r="AP348" s="3">
        <v>1122</v>
      </c>
      <c r="AQ348" s="3">
        <v>130</v>
      </c>
      <c r="AR348" s="2">
        <f t="shared" si="47"/>
        <v>1.1612271540469974</v>
      </c>
      <c r="AS348" s="3">
        <v>434</v>
      </c>
      <c r="AT348" s="3">
        <v>0</v>
      </c>
      <c r="AU348" s="3">
        <v>55</v>
      </c>
      <c r="AV348" s="3">
        <v>13847</v>
      </c>
      <c r="AW348" s="3">
        <v>4441</v>
      </c>
      <c r="AX348" s="3">
        <f t="shared" ref="AX348:AX379" si="53">AV348/AW348</f>
        <v>3.1179914433686107</v>
      </c>
      <c r="AY348" s="2">
        <v>0.28199999999999997</v>
      </c>
      <c r="AZ348" s="3"/>
      <c r="BA348" s="3"/>
      <c r="BB348" s="3"/>
      <c r="BC348" s="3"/>
      <c r="BI348" s="3"/>
      <c r="BM348" s="3"/>
      <c r="BN348" s="3"/>
      <c r="BO348" s="3"/>
      <c r="CE348" s="2"/>
    </row>
    <row r="349" spans="1:86" x14ac:dyDescent="0.3">
      <c r="A349" s="2" t="s">
        <v>433</v>
      </c>
      <c r="B349" s="2">
        <f t="shared" si="50"/>
        <v>17.25</v>
      </c>
      <c r="D349" s="2">
        <v>300.5</v>
      </c>
      <c r="E349" s="2">
        <v>6.77</v>
      </c>
      <c r="F349" s="2" t="s">
        <v>87</v>
      </c>
      <c r="G349" s="2">
        <v>1.8547000000000001E-2</v>
      </c>
      <c r="H349" s="2">
        <v>-1.1256E-2</v>
      </c>
      <c r="I349" s="2">
        <v>9.5080000000000008E-3</v>
      </c>
      <c r="J349" s="2">
        <v>9.6647999999999998E-2</v>
      </c>
      <c r="K349" s="3">
        <v>36882</v>
      </c>
      <c r="L349" s="2">
        <v>1.39</v>
      </c>
      <c r="M349" s="3">
        <v>41</v>
      </c>
      <c r="N349" s="3">
        <v>220</v>
      </c>
      <c r="O349" s="3">
        <v>22</v>
      </c>
      <c r="P349" s="3">
        <v>27</v>
      </c>
      <c r="Q349" s="3">
        <v>680</v>
      </c>
      <c r="R349" s="3">
        <v>178</v>
      </c>
      <c r="S349" s="3">
        <v>2127</v>
      </c>
      <c r="T349" s="3">
        <v>3759</v>
      </c>
      <c r="U349" s="3">
        <v>2452</v>
      </c>
      <c r="V349" s="3">
        <v>76</v>
      </c>
      <c r="W349" s="3">
        <v>412</v>
      </c>
      <c r="X349" s="3">
        <v>524</v>
      </c>
      <c r="Y349" s="3">
        <v>47267</v>
      </c>
      <c r="Z349" s="3">
        <v>304</v>
      </c>
      <c r="AA349" s="3">
        <v>18</v>
      </c>
      <c r="AB349" s="3">
        <v>33</v>
      </c>
      <c r="AC349" s="3">
        <v>222</v>
      </c>
      <c r="AD349" s="3">
        <v>66</v>
      </c>
      <c r="AE349" s="3">
        <v>90</v>
      </c>
      <c r="AF349" s="3">
        <v>280</v>
      </c>
      <c r="AG349" s="3">
        <v>467</v>
      </c>
      <c r="AH349" s="3">
        <v>2297</v>
      </c>
      <c r="AI349" s="3">
        <v>157</v>
      </c>
      <c r="AJ349" s="3">
        <v>866</v>
      </c>
      <c r="AK349" s="3">
        <v>688</v>
      </c>
      <c r="AL349" s="3">
        <v>102</v>
      </c>
      <c r="AM349" s="3">
        <v>58</v>
      </c>
      <c r="AN349" s="3">
        <v>135</v>
      </c>
      <c r="AO349" s="3">
        <v>555</v>
      </c>
      <c r="AP349" s="3">
        <v>1197</v>
      </c>
      <c r="AQ349" s="3">
        <v>107</v>
      </c>
      <c r="AR349" s="2">
        <f t="shared" si="47"/>
        <v>1.152797367183827</v>
      </c>
      <c r="AS349" s="3">
        <v>388</v>
      </c>
      <c r="AT349" s="3">
        <v>6</v>
      </c>
      <c r="AU349" s="3">
        <v>86</v>
      </c>
      <c r="AV349" s="3">
        <v>13872</v>
      </c>
      <c r="AW349" s="3">
        <v>4443</v>
      </c>
      <c r="AX349" s="3">
        <f t="shared" si="53"/>
        <v>3.1222147197839298</v>
      </c>
      <c r="AY349" s="2">
        <v>0.28299999999999997</v>
      </c>
      <c r="AZ349" s="3"/>
      <c r="BA349" s="3"/>
      <c r="BB349" s="3"/>
      <c r="BC349" s="3"/>
      <c r="BI349" s="3"/>
      <c r="BM349" s="3"/>
      <c r="BN349" s="3"/>
      <c r="BO349" s="3"/>
      <c r="CE349" s="2"/>
    </row>
    <row r="350" spans="1:86" x14ac:dyDescent="0.3">
      <c r="A350" s="2" t="s">
        <v>434</v>
      </c>
      <c r="B350" s="2">
        <f t="shared" si="50"/>
        <v>17.3</v>
      </c>
      <c r="D350" s="2">
        <v>301</v>
      </c>
      <c r="E350" s="2">
        <v>6.77</v>
      </c>
      <c r="F350" s="2" t="s">
        <v>87</v>
      </c>
      <c r="G350" s="2">
        <v>1.8547000000000001E-2</v>
      </c>
      <c r="H350" s="2">
        <v>-1.1256E-2</v>
      </c>
      <c r="I350" s="2">
        <v>9.5080000000000008E-3</v>
      </c>
      <c r="J350" s="2">
        <v>9.6647999999999998E-2</v>
      </c>
      <c r="K350" s="3">
        <v>39234</v>
      </c>
      <c r="L350" s="2">
        <v>1.34</v>
      </c>
      <c r="M350" s="3">
        <v>39</v>
      </c>
      <c r="N350" s="3">
        <v>183</v>
      </c>
      <c r="O350" s="3">
        <v>0</v>
      </c>
      <c r="P350" s="3">
        <v>37</v>
      </c>
      <c r="Q350" s="3">
        <v>770</v>
      </c>
      <c r="R350" s="3">
        <v>149</v>
      </c>
      <c r="S350" s="3">
        <v>2070</v>
      </c>
      <c r="T350" s="3">
        <v>4302</v>
      </c>
      <c r="U350" s="3">
        <v>2510</v>
      </c>
      <c r="V350" s="3">
        <v>73</v>
      </c>
      <c r="W350" s="3">
        <v>469</v>
      </c>
      <c r="X350" s="3">
        <v>589</v>
      </c>
      <c r="Y350" s="3">
        <v>52993</v>
      </c>
      <c r="Z350" s="3">
        <v>320</v>
      </c>
      <c r="AA350" s="3">
        <v>24</v>
      </c>
      <c r="AB350" s="3">
        <v>48</v>
      </c>
      <c r="AC350" s="3">
        <v>276</v>
      </c>
      <c r="AD350" s="3">
        <v>47</v>
      </c>
      <c r="AE350" s="3">
        <v>25</v>
      </c>
      <c r="AF350" s="3">
        <v>322</v>
      </c>
      <c r="AG350" s="3">
        <v>374</v>
      </c>
      <c r="AH350" s="3">
        <v>2398</v>
      </c>
      <c r="AI350" s="3">
        <v>136</v>
      </c>
      <c r="AJ350" s="3">
        <v>1036</v>
      </c>
      <c r="AK350" s="3">
        <v>687</v>
      </c>
      <c r="AL350" s="3">
        <v>90</v>
      </c>
      <c r="AM350" s="3">
        <v>61</v>
      </c>
      <c r="AN350" s="3">
        <v>129</v>
      </c>
      <c r="AO350" s="3">
        <v>601</v>
      </c>
      <c r="AP350" s="3">
        <v>1205</v>
      </c>
      <c r="AQ350" s="3">
        <v>35</v>
      </c>
      <c r="AR350" s="2">
        <f t="shared" si="47"/>
        <v>1.21256038647343</v>
      </c>
      <c r="AS350" s="3">
        <v>398</v>
      </c>
      <c r="AT350" s="3">
        <v>0</v>
      </c>
      <c r="AU350" s="3">
        <v>9</v>
      </c>
      <c r="AV350" s="3">
        <v>13973</v>
      </c>
      <c r="AW350" s="3">
        <v>4715</v>
      </c>
      <c r="AX350" s="3">
        <f t="shared" si="53"/>
        <v>2.9635206786850476</v>
      </c>
      <c r="AY350" s="2">
        <v>0.28699999999999998</v>
      </c>
      <c r="AZ350" s="3"/>
      <c r="BA350" s="3"/>
      <c r="BB350" s="3"/>
      <c r="BC350" s="3"/>
      <c r="BI350" s="3"/>
      <c r="BM350" s="3"/>
      <c r="BN350" s="3"/>
      <c r="BO350" s="3"/>
      <c r="CE350" s="2"/>
    </row>
    <row r="351" spans="1:86" x14ac:dyDescent="0.3">
      <c r="A351" s="2" t="s">
        <v>435</v>
      </c>
      <c r="B351" s="2">
        <f t="shared" si="50"/>
        <v>17.349999999999998</v>
      </c>
      <c r="D351" s="2">
        <v>301.5</v>
      </c>
      <c r="E351" s="2">
        <v>6.77</v>
      </c>
      <c r="F351" s="2" t="s">
        <v>87</v>
      </c>
      <c r="G351" s="2">
        <v>1.8547000000000001E-2</v>
      </c>
      <c r="H351" s="2">
        <v>-1.1256E-2</v>
      </c>
      <c r="I351" s="2">
        <v>9.5080000000000008E-3</v>
      </c>
      <c r="J351" s="2">
        <v>9.6647999999999998E-2</v>
      </c>
      <c r="K351" s="3">
        <v>38537</v>
      </c>
      <c r="L351" s="2">
        <v>1.37</v>
      </c>
      <c r="M351" s="3">
        <v>12</v>
      </c>
      <c r="N351" s="3">
        <v>150</v>
      </c>
      <c r="O351" s="3">
        <v>0</v>
      </c>
      <c r="P351" s="3">
        <v>14</v>
      </c>
      <c r="Q351" s="3">
        <v>758</v>
      </c>
      <c r="R351" s="3">
        <v>148</v>
      </c>
      <c r="S351" s="3">
        <v>1868</v>
      </c>
      <c r="T351" s="3">
        <v>3927</v>
      </c>
      <c r="U351" s="3">
        <v>2147</v>
      </c>
      <c r="V351" s="3">
        <v>137</v>
      </c>
      <c r="W351" s="3">
        <v>455</v>
      </c>
      <c r="X351" s="3">
        <v>594</v>
      </c>
      <c r="Y351" s="3">
        <v>50767</v>
      </c>
      <c r="Z351" s="3">
        <v>251</v>
      </c>
      <c r="AA351" s="3">
        <v>15</v>
      </c>
      <c r="AB351" s="3"/>
      <c r="AC351" s="3">
        <v>252</v>
      </c>
      <c r="AD351" s="3">
        <v>114</v>
      </c>
      <c r="AE351" s="3">
        <v>62</v>
      </c>
      <c r="AF351" s="3">
        <v>353</v>
      </c>
      <c r="AG351" s="3">
        <v>510</v>
      </c>
      <c r="AH351" s="3">
        <v>2290</v>
      </c>
      <c r="AI351" s="3">
        <v>151</v>
      </c>
      <c r="AJ351" s="3">
        <v>845</v>
      </c>
      <c r="AK351" s="3">
        <v>560</v>
      </c>
      <c r="AL351" s="3">
        <v>77</v>
      </c>
      <c r="AM351" s="3">
        <v>36</v>
      </c>
      <c r="AN351" s="3">
        <v>119</v>
      </c>
      <c r="AO351" s="3">
        <v>615</v>
      </c>
      <c r="AP351" s="3">
        <v>1246</v>
      </c>
      <c r="AQ351" s="3">
        <v>57</v>
      </c>
      <c r="AR351" s="2">
        <f t="shared" si="47"/>
        <v>1.149357601713062</v>
      </c>
      <c r="AS351" s="3">
        <v>512</v>
      </c>
      <c r="AT351" s="3">
        <v>0</v>
      </c>
      <c r="AU351" s="3">
        <v>40</v>
      </c>
      <c r="AV351" s="3">
        <v>14526</v>
      </c>
      <c r="AW351" s="3">
        <v>4743</v>
      </c>
      <c r="AX351" s="3">
        <f t="shared" si="53"/>
        <v>3.0626185958254268</v>
      </c>
      <c r="AY351" s="2">
        <v>0.28899999999999998</v>
      </c>
      <c r="AZ351" s="3"/>
      <c r="BA351" s="3"/>
      <c r="BB351" s="3"/>
      <c r="BC351" s="3"/>
      <c r="BI351" s="3"/>
      <c r="BM351" s="3"/>
      <c r="BN351" s="3"/>
      <c r="BO351" s="3"/>
      <c r="CE351" s="2"/>
    </row>
    <row r="352" spans="1:86" x14ac:dyDescent="0.3">
      <c r="A352" s="2" t="s">
        <v>436</v>
      </c>
      <c r="B352" s="2">
        <f t="shared" si="50"/>
        <v>17.399999999999999</v>
      </c>
      <c r="D352" s="2">
        <v>302</v>
      </c>
      <c r="E352" s="2">
        <v>6.78</v>
      </c>
      <c r="F352" s="2" t="s">
        <v>87</v>
      </c>
      <c r="G352" s="2">
        <v>1.8547000000000001E-2</v>
      </c>
      <c r="H352" s="2">
        <v>-1.1256E-2</v>
      </c>
      <c r="I352" s="2">
        <v>9.5080000000000008E-3</v>
      </c>
      <c r="J352" s="2">
        <v>9.6647999999999998E-2</v>
      </c>
      <c r="K352" s="3">
        <v>39576</v>
      </c>
      <c r="L352" s="2">
        <v>1.34</v>
      </c>
      <c r="M352" s="3">
        <v>44</v>
      </c>
      <c r="N352" s="3">
        <v>147</v>
      </c>
      <c r="O352" s="3">
        <v>0</v>
      </c>
      <c r="P352" s="3">
        <v>40</v>
      </c>
      <c r="Q352" s="3">
        <v>844</v>
      </c>
      <c r="R352" s="3">
        <v>143</v>
      </c>
      <c r="S352" s="3">
        <v>2110</v>
      </c>
      <c r="T352" s="3">
        <v>3829</v>
      </c>
      <c r="U352" s="3">
        <v>2354</v>
      </c>
      <c r="V352" s="3">
        <v>151</v>
      </c>
      <c r="W352" s="3">
        <v>517</v>
      </c>
      <c r="X352" s="3">
        <v>614</v>
      </c>
      <c r="Y352" s="3">
        <v>53813</v>
      </c>
      <c r="Z352" s="3">
        <v>258</v>
      </c>
      <c r="AA352" s="3">
        <v>0</v>
      </c>
      <c r="AB352" s="3">
        <v>43</v>
      </c>
      <c r="AC352" s="3">
        <v>267</v>
      </c>
      <c r="AD352" s="3">
        <v>45</v>
      </c>
      <c r="AE352" s="3">
        <v>0</v>
      </c>
      <c r="AF352" s="3">
        <v>392</v>
      </c>
      <c r="AG352" s="3">
        <v>427</v>
      </c>
      <c r="AH352" s="3">
        <v>2315</v>
      </c>
      <c r="AI352" s="3">
        <v>103</v>
      </c>
      <c r="AJ352" s="3">
        <v>752</v>
      </c>
      <c r="AK352" s="3">
        <v>201</v>
      </c>
      <c r="AL352" s="3">
        <v>73</v>
      </c>
      <c r="AM352" s="3">
        <v>38</v>
      </c>
      <c r="AN352" s="3">
        <v>143</v>
      </c>
      <c r="AO352" s="3">
        <v>688</v>
      </c>
      <c r="AP352" s="3">
        <v>1262</v>
      </c>
      <c r="AQ352" s="3">
        <v>53</v>
      </c>
      <c r="AR352" s="2">
        <f t="shared" si="47"/>
        <v>1.1156398104265404</v>
      </c>
      <c r="AS352" s="3">
        <v>535</v>
      </c>
      <c r="AT352" s="3">
        <v>0</v>
      </c>
      <c r="AU352" s="3">
        <v>66</v>
      </c>
      <c r="AV352" s="3">
        <v>14566</v>
      </c>
      <c r="AW352" s="3">
        <v>4537</v>
      </c>
      <c r="AX352" s="3">
        <f t="shared" si="53"/>
        <v>3.2104915142164425</v>
      </c>
      <c r="AY352" s="2">
        <v>0.28899999999999998</v>
      </c>
      <c r="AZ352" s="3"/>
      <c r="BA352" s="3"/>
      <c r="BB352" s="3"/>
      <c r="BC352" s="3"/>
      <c r="BI352" s="3"/>
      <c r="BM352" s="3"/>
      <c r="BN352" s="3"/>
      <c r="BO352" s="3"/>
      <c r="CE352" s="2"/>
    </row>
    <row r="353" spans="1:86" x14ac:dyDescent="0.3">
      <c r="A353" s="2" t="s">
        <v>437</v>
      </c>
      <c r="B353" s="2">
        <f t="shared" si="50"/>
        <v>17.45</v>
      </c>
      <c r="D353" s="2">
        <v>302.5</v>
      </c>
      <c r="E353" s="2">
        <v>6.8</v>
      </c>
      <c r="F353" s="2" t="s">
        <v>87</v>
      </c>
      <c r="G353" s="2">
        <v>1.8547000000000001E-2</v>
      </c>
      <c r="H353" s="2">
        <v>-1.1256E-2</v>
      </c>
      <c r="I353" s="2">
        <v>9.5080000000000008E-3</v>
      </c>
      <c r="J353" s="2">
        <v>9.6647999999999998E-2</v>
      </c>
      <c r="K353" s="3">
        <v>39529</v>
      </c>
      <c r="L353" s="2">
        <v>1.36</v>
      </c>
      <c r="M353" s="3">
        <v>23</v>
      </c>
      <c r="N353" s="3">
        <v>181</v>
      </c>
      <c r="O353" s="3">
        <v>0</v>
      </c>
      <c r="P353" s="3">
        <v>58</v>
      </c>
      <c r="Q353" s="3">
        <v>918</v>
      </c>
      <c r="R353" s="3">
        <v>159</v>
      </c>
      <c r="S353" s="3">
        <v>1994</v>
      </c>
      <c r="T353" s="3">
        <v>4580</v>
      </c>
      <c r="U353" s="3">
        <v>2443</v>
      </c>
      <c r="V353" s="3">
        <v>72</v>
      </c>
      <c r="W353" s="3">
        <v>466</v>
      </c>
      <c r="X353" s="3">
        <v>557</v>
      </c>
      <c r="Y353" s="3">
        <v>53287</v>
      </c>
      <c r="Z353" s="3">
        <v>230</v>
      </c>
      <c r="AA353" s="3">
        <v>0</v>
      </c>
      <c r="AB353" s="3">
        <v>27</v>
      </c>
      <c r="AC353" s="3">
        <v>217</v>
      </c>
      <c r="AD353" s="3">
        <v>98</v>
      </c>
      <c r="AE353" s="3">
        <v>52</v>
      </c>
      <c r="AF353" s="3">
        <v>348</v>
      </c>
      <c r="AG353" s="3">
        <v>460</v>
      </c>
      <c r="AH353" s="3">
        <v>2274</v>
      </c>
      <c r="AI353" s="3">
        <v>84</v>
      </c>
      <c r="AJ353" s="3">
        <v>808</v>
      </c>
      <c r="AK353" s="3">
        <v>322</v>
      </c>
      <c r="AL353" s="3">
        <v>44</v>
      </c>
      <c r="AM353" s="3">
        <v>59</v>
      </c>
      <c r="AN353" s="3">
        <v>162</v>
      </c>
      <c r="AO353" s="3">
        <v>658</v>
      </c>
      <c r="AP353" s="3">
        <v>1316</v>
      </c>
      <c r="AQ353" s="3">
        <v>127</v>
      </c>
      <c r="AR353" s="2">
        <f t="shared" si="47"/>
        <v>1.2251755265797393</v>
      </c>
      <c r="AS353" s="3">
        <v>540</v>
      </c>
      <c r="AT353" s="3">
        <v>9</v>
      </c>
      <c r="AU353" s="3">
        <v>186</v>
      </c>
      <c r="AV353" s="3">
        <v>14444</v>
      </c>
      <c r="AW353" s="3">
        <v>4479</v>
      </c>
      <c r="AX353" s="3">
        <f t="shared" si="53"/>
        <v>3.2248269703058718</v>
      </c>
      <c r="AY353" s="2">
        <v>0.28999999999999998</v>
      </c>
      <c r="AZ353" s="3"/>
      <c r="BA353" s="3"/>
      <c r="BB353" s="3"/>
      <c r="BC353" s="3"/>
      <c r="BI353" s="3"/>
      <c r="BM353" s="3"/>
      <c r="BN353" s="3"/>
      <c r="BO353" s="3"/>
      <c r="CE353" s="2"/>
    </row>
    <row r="354" spans="1:86" x14ac:dyDescent="0.3">
      <c r="A354" s="2" t="s">
        <v>438</v>
      </c>
      <c r="B354" s="2">
        <f t="shared" si="50"/>
        <v>17.5</v>
      </c>
      <c r="C354" s="2">
        <f>AVERAGE(B354:B363)</f>
        <v>17.724999999999998</v>
      </c>
      <c r="D354" s="2">
        <v>303</v>
      </c>
      <c r="E354" s="2">
        <v>6.8</v>
      </c>
      <c r="F354" s="2" t="s">
        <v>87</v>
      </c>
      <c r="G354" s="2">
        <v>1.8547000000000001E-2</v>
      </c>
      <c r="H354" s="2">
        <v>-1.1256E-2</v>
      </c>
      <c r="I354" s="2">
        <v>9.5080000000000008E-3</v>
      </c>
      <c r="J354" s="2">
        <v>9.6647999999999998E-2</v>
      </c>
      <c r="K354" s="3">
        <v>38496</v>
      </c>
      <c r="L354" s="2">
        <v>1.45</v>
      </c>
      <c r="M354" s="3"/>
      <c r="N354" s="3">
        <v>140</v>
      </c>
      <c r="O354" s="3">
        <v>0</v>
      </c>
      <c r="P354" s="3">
        <v>41</v>
      </c>
      <c r="Q354" s="3">
        <v>813</v>
      </c>
      <c r="R354" s="3">
        <v>147</v>
      </c>
      <c r="S354" s="3">
        <v>1817</v>
      </c>
      <c r="T354" s="3">
        <v>3765</v>
      </c>
      <c r="U354" s="3">
        <v>2293</v>
      </c>
      <c r="V354" s="3">
        <v>123</v>
      </c>
      <c r="W354" s="3">
        <v>477</v>
      </c>
      <c r="X354" s="3">
        <v>525</v>
      </c>
      <c r="Y354" s="3">
        <v>51624</v>
      </c>
      <c r="Z354" s="3">
        <v>271</v>
      </c>
      <c r="AA354" s="3">
        <v>50</v>
      </c>
      <c r="AB354" s="3">
        <v>41</v>
      </c>
      <c r="AC354" s="3">
        <v>283</v>
      </c>
      <c r="AD354" s="3">
        <v>51</v>
      </c>
      <c r="AE354" s="3">
        <v>10</v>
      </c>
      <c r="AF354" s="3">
        <v>399</v>
      </c>
      <c r="AG354" s="3">
        <v>361</v>
      </c>
      <c r="AH354" s="3">
        <v>2290</v>
      </c>
      <c r="AI354" s="3">
        <v>101</v>
      </c>
      <c r="AJ354" s="3">
        <v>743</v>
      </c>
      <c r="AK354" s="3">
        <v>467</v>
      </c>
      <c r="AL354" s="3">
        <v>17</v>
      </c>
      <c r="AM354" s="3">
        <v>44</v>
      </c>
      <c r="AN354" s="3">
        <v>173</v>
      </c>
      <c r="AO354" s="3">
        <v>566</v>
      </c>
      <c r="AP354" s="3">
        <v>1237</v>
      </c>
      <c r="AQ354" s="3"/>
      <c r="AR354" s="2">
        <f t="shared" si="47"/>
        <v>1.2619702806824435</v>
      </c>
      <c r="AS354" s="3">
        <v>457</v>
      </c>
      <c r="AT354" s="3">
        <v>0</v>
      </c>
      <c r="AU354" s="3">
        <v>79</v>
      </c>
      <c r="AV354" s="3">
        <v>14351</v>
      </c>
      <c r="AW354" s="3">
        <v>4444</v>
      </c>
      <c r="AX354" s="3">
        <f t="shared" si="53"/>
        <v>3.2292979297929794</v>
      </c>
      <c r="AY354" s="2">
        <v>0.28799999999999998</v>
      </c>
      <c r="AZ354" s="3">
        <f t="shared" ref="AZ354:CC354" si="54">AVERAGE(M354:M363)</f>
        <v>36.333333333333336</v>
      </c>
      <c r="BA354" s="3">
        <f t="shared" si="54"/>
        <v>159.4</v>
      </c>
      <c r="BB354" s="3">
        <f t="shared" si="54"/>
        <v>0.5</v>
      </c>
      <c r="BC354" s="3">
        <f t="shared" si="54"/>
        <v>48.1</v>
      </c>
      <c r="BD354" s="3">
        <f t="shared" si="54"/>
        <v>859.2</v>
      </c>
      <c r="BE354" s="3">
        <f t="shared" si="54"/>
        <v>220.5</v>
      </c>
      <c r="BF354" s="3">
        <f t="shared" si="54"/>
        <v>1980.9</v>
      </c>
      <c r="BG354" s="3">
        <f t="shared" si="54"/>
        <v>4043.8</v>
      </c>
      <c r="BH354" s="3">
        <f t="shared" si="54"/>
        <v>2418.4</v>
      </c>
      <c r="BI354" s="3">
        <f t="shared" si="54"/>
        <v>103.8</v>
      </c>
      <c r="BJ354" s="3">
        <f t="shared" si="54"/>
        <v>504.2</v>
      </c>
      <c r="BK354" s="3">
        <f t="shared" si="54"/>
        <v>578.1</v>
      </c>
      <c r="BL354" s="3">
        <f t="shared" si="54"/>
        <v>54310.7</v>
      </c>
      <c r="BM354" s="3">
        <f t="shared" si="54"/>
        <v>242.3</v>
      </c>
      <c r="BN354" s="3">
        <f t="shared" si="54"/>
        <v>23.9</v>
      </c>
      <c r="BO354" s="3">
        <f t="shared" si="54"/>
        <v>37.375</v>
      </c>
      <c r="BP354" s="3">
        <f t="shared" si="54"/>
        <v>261.10000000000002</v>
      </c>
      <c r="BQ354" s="3">
        <f t="shared" si="54"/>
        <v>76.3</v>
      </c>
      <c r="BR354" s="3">
        <f t="shared" si="54"/>
        <v>18.399999999999999</v>
      </c>
      <c r="BS354" s="3">
        <f t="shared" si="54"/>
        <v>360.7</v>
      </c>
      <c r="BT354" s="3">
        <f t="shared" si="54"/>
        <v>431.1</v>
      </c>
      <c r="BU354" s="3">
        <f t="shared" si="54"/>
        <v>2246.1</v>
      </c>
      <c r="BV354" s="3">
        <f t="shared" si="54"/>
        <v>82.2</v>
      </c>
      <c r="BW354" s="3">
        <f t="shared" si="54"/>
        <v>826.2</v>
      </c>
      <c r="BX354" s="3">
        <f t="shared" si="54"/>
        <v>310.7</v>
      </c>
      <c r="BY354" s="3">
        <f t="shared" si="54"/>
        <v>65</v>
      </c>
      <c r="BZ354" s="3">
        <f t="shared" si="54"/>
        <v>41.8</v>
      </c>
      <c r="CA354" s="3">
        <f t="shared" si="54"/>
        <v>142.5</v>
      </c>
      <c r="CB354" s="3">
        <f t="shared" si="54"/>
        <v>660.1</v>
      </c>
      <c r="CC354" s="3">
        <f t="shared" si="54"/>
        <v>1325.5</v>
      </c>
      <c r="CD354" s="3">
        <f>AVERAGE(AQ354:AQ363)</f>
        <v>70</v>
      </c>
      <c r="CE354" s="2">
        <f>AVERAGE(AR354:AR363)</f>
        <v>1.2220533292339342</v>
      </c>
      <c r="CF354" s="2">
        <f>AVERAGE(AV354:AV363)</f>
        <v>14206.9</v>
      </c>
      <c r="CG354" s="2">
        <f>AVERAGE(AW354:AW363)</f>
        <v>4404.2</v>
      </c>
      <c r="CH354" s="2">
        <f>AVERAGE(AX354:AX363)</f>
        <v>3.2275484013560822</v>
      </c>
    </row>
    <row r="355" spans="1:86" x14ac:dyDescent="0.3">
      <c r="A355" s="2" t="s">
        <v>439</v>
      </c>
      <c r="B355" s="2">
        <f t="shared" si="50"/>
        <v>17.55</v>
      </c>
      <c r="D355" s="2">
        <v>303.5</v>
      </c>
      <c r="E355" s="2">
        <v>6.82</v>
      </c>
      <c r="F355" s="2" t="s">
        <v>87</v>
      </c>
      <c r="G355" s="2">
        <v>1.8547000000000001E-2</v>
      </c>
      <c r="H355" s="2">
        <v>-1.1256E-2</v>
      </c>
      <c r="I355" s="2">
        <v>9.5080000000000008E-3</v>
      </c>
      <c r="J355" s="2">
        <v>9.6647999999999998E-2</v>
      </c>
      <c r="K355" s="3">
        <v>39545</v>
      </c>
      <c r="L355" s="2">
        <v>1.52</v>
      </c>
      <c r="M355" s="3">
        <v>59</v>
      </c>
      <c r="N355" s="3">
        <v>155</v>
      </c>
      <c r="O355" s="3">
        <v>0</v>
      </c>
      <c r="P355" s="3">
        <v>59</v>
      </c>
      <c r="Q355" s="3">
        <v>860</v>
      </c>
      <c r="R355" s="3">
        <v>152</v>
      </c>
      <c r="S355" s="3">
        <v>2007</v>
      </c>
      <c r="T355" s="3">
        <v>3874</v>
      </c>
      <c r="U355" s="3">
        <v>2160</v>
      </c>
      <c r="V355" s="3">
        <v>58</v>
      </c>
      <c r="W355" s="3">
        <v>486</v>
      </c>
      <c r="X355" s="3">
        <v>583</v>
      </c>
      <c r="Y355" s="3">
        <v>53776</v>
      </c>
      <c r="Z355" s="3">
        <v>366</v>
      </c>
      <c r="AA355" s="3">
        <v>18</v>
      </c>
      <c r="AB355" s="3">
        <v>22</v>
      </c>
      <c r="AC355" s="3">
        <v>287</v>
      </c>
      <c r="AD355" s="3">
        <v>85</v>
      </c>
      <c r="AE355" s="3">
        <v>26</v>
      </c>
      <c r="AF355" s="3">
        <v>423</v>
      </c>
      <c r="AG355" s="3">
        <v>459</v>
      </c>
      <c r="AH355" s="3">
        <v>2277</v>
      </c>
      <c r="AI355" s="3">
        <v>48</v>
      </c>
      <c r="AJ355" s="3">
        <v>963</v>
      </c>
      <c r="AK355" s="3">
        <v>531</v>
      </c>
      <c r="AL355" s="3">
        <v>77</v>
      </c>
      <c r="AM355" s="3">
        <v>36</v>
      </c>
      <c r="AN355" s="3">
        <v>131</v>
      </c>
      <c r="AO355" s="3">
        <v>643</v>
      </c>
      <c r="AP355" s="3">
        <v>1352</v>
      </c>
      <c r="AQ355" s="3">
        <v>64</v>
      </c>
      <c r="AR355" s="2">
        <f t="shared" si="47"/>
        <v>1.0762331838565022</v>
      </c>
      <c r="AS355" s="3">
        <v>317</v>
      </c>
      <c r="AT355" s="3">
        <v>0</v>
      </c>
      <c r="AU355" s="3">
        <v>53</v>
      </c>
      <c r="AV355" s="3">
        <v>14009</v>
      </c>
      <c r="AW355" s="3">
        <v>4514</v>
      </c>
      <c r="AX355" s="3">
        <f t="shared" si="53"/>
        <v>3.1034559149313248</v>
      </c>
      <c r="AY355" s="2">
        <v>0.29099999999999998</v>
      </c>
      <c r="AZ355" s="3"/>
      <c r="BA355" s="3"/>
      <c r="BB355" s="3"/>
      <c r="BC355" s="3"/>
      <c r="BI355" s="3"/>
      <c r="BM355" s="3"/>
      <c r="BN355" s="3"/>
      <c r="BO355" s="3"/>
      <c r="CE355" s="2"/>
    </row>
    <row r="356" spans="1:86" x14ac:dyDescent="0.3">
      <c r="A356" s="2" t="s">
        <v>440</v>
      </c>
      <c r="B356" s="2">
        <f t="shared" si="50"/>
        <v>17.599999999999998</v>
      </c>
      <c r="D356" s="2">
        <v>304</v>
      </c>
      <c r="E356" s="2">
        <v>6.84</v>
      </c>
      <c r="F356" s="2" t="s">
        <v>87</v>
      </c>
      <c r="G356" s="2">
        <v>1.8547000000000001E-2</v>
      </c>
      <c r="H356" s="2">
        <v>-1.1256E-2</v>
      </c>
      <c r="I356" s="2">
        <v>9.5080000000000008E-3</v>
      </c>
      <c r="J356" s="2">
        <v>9.6647999999999998E-2</v>
      </c>
      <c r="K356" s="3">
        <v>39194</v>
      </c>
      <c r="L356" s="2">
        <v>1.47</v>
      </c>
      <c r="M356" s="3">
        <v>10</v>
      </c>
      <c r="N356" s="3">
        <v>177</v>
      </c>
      <c r="O356" s="3">
        <v>5</v>
      </c>
      <c r="P356" s="3">
        <v>24</v>
      </c>
      <c r="Q356" s="3">
        <v>796</v>
      </c>
      <c r="R356" s="3">
        <v>200</v>
      </c>
      <c r="S356" s="3">
        <v>1958</v>
      </c>
      <c r="T356" s="3">
        <v>3893</v>
      </c>
      <c r="U356" s="3">
        <v>2377</v>
      </c>
      <c r="V356" s="3">
        <v>81</v>
      </c>
      <c r="W356" s="3">
        <v>534</v>
      </c>
      <c r="X356" s="3">
        <v>565</v>
      </c>
      <c r="Y356" s="3">
        <v>53072</v>
      </c>
      <c r="Z356" s="3">
        <v>122</v>
      </c>
      <c r="AA356" s="3">
        <v>71</v>
      </c>
      <c r="AB356" s="3">
        <v>68</v>
      </c>
      <c r="AC356" s="3">
        <v>302</v>
      </c>
      <c r="AD356" s="3">
        <v>151</v>
      </c>
      <c r="AE356" s="3">
        <v>76</v>
      </c>
      <c r="AF356" s="3">
        <v>333</v>
      </c>
      <c r="AG356" s="3">
        <v>464</v>
      </c>
      <c r="AH356" s="3">
        <v>2259</v>
      </c>
      <c r="AI356" s="3">
        <v>56</v>
      </c>
      <c r="AJ356" s="3">
        <v>641</v>
      </c>
      <c r="AK356" s="3">
        <v>477</v>
      </c>
      <c r="AL356" s="3">
        <v>105</v>
      </c>
      <c r="AM356" s="3">
        <v>29</v>
      </c>
      <c r="AN356" s="3">
        <v>133</v>
      </c>
      <c r="AO356" s="3">
        <v>615</v>
      </c>
      <c r="AP356" s="3">
        <v>1326</v>
      </c>
      <c r="AQ356" s="3">
        <v>71</v>
      </c>
      <c r="AR356" s="2">
        <f t="shared" si="47"/>
        <v>1.213993871297242</v>
      </c>
      <c r="AS356" s="3">
        <v>654</v>
      </c>
      <c r="AT356" s="3">
        <v>0</v>
      </c>
      <c r="AU356" s="3">
        <v>81</v>
      </c>
      <c r="AV356" s="3">
        <v>13974</v>
      </c>
      <c r="AW356" s="3">
        <v>4276</v>
      </c>
      <c r="AX356" s="3">
        <f t="shared" si="53"/>
        <v>3.2680074836295603</v>
      </c>
      <c r="AY356" s="2">
        <v>0.28799999999999998</v>
      </c>
      <c r="AZ356" s="3"/>
      <c r="BA356" s="3"/>
      <c r="BB356" s="3"/>
      <c r="BC356" s="3"/>
      <c r="BI356" s="3"/>
      <c r="BM356" s="3"/>
      <c r="BN356" s="3"/>
      <c r="BO356" s="3"/>
      <c r="CE356" s="2"/>
    </row>
    <row r="357" spans="1:86" x14ac:dyDescent="0.3">
      <c r="A357" s="2" t="s">
        <v>441</v>
      </c>
      <c r="B357" s="2">
        <f t="shared" si="50"/>
        <v>17.649999999999999</v>
      </c>
      <c r="D357" s="2">
        <v>304.5</v>
      </c>
      <c r="E357" s="2">
        <v>6.87</v>
      </c>
      <c r="F357" s="2" t="s">
        <v>87</v>
      </c>
      <c r="G357" s="2">
        <v>1.8547000000000001E-2</v>
      </c>
      <c r="H357" s="2">
        <v>-1.1256E-2</v>
      </c>
      <c r="I357" s="2">
        <v>9.5080000000000008E-3</v>
      </c>
      <c r="J357" s="2">
        <v>9.6647999999999998E-2</v>
      </c>
      <c r="K357" s="3">
        <v>39704</v>
      </c>
      <c r="L357" s="2">
        <v>1.3</v>
      </c>
      <c r="M357" s="3">
        <v>23</v>
      </c>
      <c r="N357" s="3">
        <v>130</v>
      </c>
      <c r="O357" s="3">
        <v>0</v>
      </c>
      <c r="P357" s="3">
        <v>28</v>
      </c>
      <c r="Q357" s="3">
        <v>929</v>
      </c>
      <c r="R357" s="3">
        <v>185</v>
      </c>
      <c r="S357" s="3">
        <v>1867</v>
      </c>
      <c r="T357" s="3">
        <v>3974</v>
      </c>
      <c r="U357" s="3">
        <v>2489</v>
      </c>
      <c r="V357" s="3">
        <v>59</v>
      </c>
      <c r="W357" s="3">
        <v>493</v>
      </c>
      <c r="X357" s="3">
        <v>594</v>
      </c>
      <c r="Y357" s="3">
        <v>53906</v>
      </c>
      <c r="Z357" s="3">
        <v>232</v>
      </c>
      <c r="AA357" s="3">
        <v>12</v>
      </c>
      <c r="AB357" s="3"/>
      <c r="AC357" s="3">
        <v>229</v>
      </c>
      <c r="AD357" s="3">
        <v>26</v>
      </c>
      <c r="AE357" s="3">
        <v>10</v>
      </c>
      <c r="AF357" s="3">
        <v>420</v>
      </c>
      <c r="AG357" s="3">
        <v>407</v>
      </c>
      <c r="AH357" s="3">
        <v>2215</v>
      </c>
      <c r="AI357" s="3">
        <v>58</v>
      </c>
      <c r="AJ357" s="3">
        <v>867</v>
      </c>
      <c r="AK357" s="3">
        <v>361</v>
      </c>
      <c r="AL357" s="3">
        <v>67</v>
      </c>
      <c r="AM357" s="3">
        <v>39</v>
      </c>
      <c r="AN357" s="3">
        <v>117</v>
      </c>
      <c r="AO357" s="3">
        <v>695</v>
      </c>
      <c r="AP357" s="3">
        <v>1354</v>
      </c>
      <c r="AQ357" s="3">
        <v>29</v>
      </c>
      <c r="AR357" s="2">
        <f t="shared" si="47"/>
        <v>1.3331547937868238</v>
      </c>
      <c r="AS357" s="3">
        <v>393</v>
      </c>
      <c r="AT357" s="3">
        <v>0</v>
      </c>
      <c r="AU357" s="3">
        <v>76</v>
      </c>
      <c r="AV357" s="3">
        <v>14442</v>
      </c>
      <c r="AW357" s="3">
        <v>4568</v>
      </c>
      <c r="AX357" s="3">
        <f t="shared" si="53"/>
        <v>3.1615586690017512</v>
      </c>
      <c r="AY357" s="2">
        <v>0.28899999999999998</v>
      </c>
      <c r="AZ357" s="3"/>
      <c r="BA357" s="3"/>
      <c r="BB357" s="3"/>
      <c r="BC357" s="3"/>
      <c r="BI357" s="3"/>
      <c r="BM357" s="3"/>
      <c r="BN357" s="3"/>
      <c r="BO357" s="3"/>
      <c r="CE357" s="2"/>
    </row>
    <row r="358" spans="1:86" x14ac:dyDescent="0.3">
      <c r="A358" s="2" t="s">
        <v>442</v>
      </c>
      <c r="B358" s="2">
        <f t="shared" si="50"/>
        <v>17.7</v>
      </c>
      <c r="D358" s="2">
        <v>305</v>
      </c>
      <c r="E358" s="2">
        <v>6.88</v>
      </c>
      <c r="F358" s="2" t="s">
        <v>87</v>
      </c>
      <c r="G358" s="2">
        <v>1.8547000000000001E-2</v>
      </c>
      <c r="H358" s="2">
        <v>-1.1256E-2</v>
      </c>
      <c r="I358" s="2">
        <v>9.5080000000000008E-3</v>
      </c>
      <c r="J358" s="2">
        <v>9.6647999999999998E-2</v>
      </c>
      <c r="K358" s="3">
        <v>40426</v>
      </c>
      <c r="L358" s="2">
        <v>1.41</v>
      </c>
      <c r="M358" s="3">
        <v>21</v>
      </c>
      <c r="N358" s="3">
        <v>204</v>
      </c>
      <c r="O358" s="3">
        <v>0</v>
      </c>
      <c r="P358" s="3">
        <v>38</v>
      </c>
      <c r="Q358" s="3">
        <v>891</v>
      </c>
      <c r="R358" s="3">
        <v>193</v>
      </c>
      <c r="S358" s="3">
        <v>1956</v>
      </c>
      <c r="T358" s="3">
        <v>4552</v>
      </c>
      <c r="U358" s="3">
        <v>2629</v>
      </c>
      <c r="V358" s="3">
        <v>109</v>
      </c>
      <c r="W358" s="3">
        <v>491</v>
      </c>
      <c r="X358" s="3">
        <v>619</v>
      </c>
      <c r="Y358" s="3">
        <v>56582</v>
      </c>
      <c r="Z358" s="3">
        <v>280</v>
      </c>
      <c r="AA358" s="3">
        <v>0</v>
      </c>
      <c r="AB358" s="3">
        <v>84</v>
      </c>
      <c r="AC358" s="3">
        <v>234</v>
      </c>
      <c r="AD358" s="3">
        <v>112</v>
      </c>
      <c r="AE358" s="3">
        <v>0</v>
      </c>
      <c r="AF358" s="3">
        <v>335</v>
      </c>
      <c r="AG358" s="3">
        <v>415</v>
      </c>
      <c r="AH358" s="3">
        <v>2231</v>
      </c>
      <c r="AI358" s="3">
        <v>129</v>
      </c>
      <c r="AJ358" s="3">
        <v>880</v>
      </c>
      <c r="AK358" s="3">
        <v>407</v>
      </c>
      <c r="AL358" s="3">
        <v>103</v>
      </c>
      <c r="AM358" s="3">
        <v>59</v>
      </c>
      <c r="AN358" s="3">
        <v>98</v>
      </c>
      <c r="AO358" s="3">
        <v>605</v>
      </c>
      <c r="AP358" s="3">
        <v>1349</v>
      </c>
      <c r="AQ358" s="3">
        <v>54</v>
      </c>
      <c r="AR358" s="2">
        <f t="shared" si="47"/>
        <v>1.3440695296523517</v>
      </c>
      <c r="AS358" s="3">
        <v>588</v>
      </c>
      <c r="AT358" s="3">
        <v>0</v>
      </c>
      <c r="AU358" s="3">
        <v>0</v>
      </c>
      <c r="AV358" s="3">
        <v>13746</v>
      </c>
      <c r="AW358" s="3">
        <v>4344</v>
      </c>
      <c r="AX358" s="3">
        <f t="shared" si="53"/>
        <v>3.1643646408839778</v>
      </c>
      <c r="AY358" s="2">
        <v>0.29199999999999998</v>
      </c>
      <c r="AZ358" s="3"/>
      <c r="BA358" s="3"/>
      <c r="BB358" s="3"/>
      <c r="BC358" s="3"/>
      <c r="BI358" s="3"/>
      <c r="BM358" s="3"/>
      <c r="BN358" s="3"/>
      <c r="BO358" s="3"/>
      <c r="CE358" s="2"/>
    </row>
    <row r="359" spans="1:86" x14ac:dyDescent="0.3">
      <c r="A359" s="2" t="s">
        <v>443</v>
      </c>
      <c r="B359" s="2">
        <f t="shared" si="50"/>
        <v>17.75</v>
      </c>
      <c r="D359" s="2">
        <v>305.5</v>
      </c>
      <c r="E359" s="2">
        <v>6.9</v>
      </c>
      <c r="F359" s="2" t="s">
        <v>87</v>
      </c>
      <c r="G359" s="2">
        <v>1.8547000000000001E-2</v>
      </c>
      <c r="H359" s="2">
        <v>-1.1256E-2</v>
      </c>
      <c r="I359" s="2">
        <v>9.5080000000000008E-3</v>
      </c>
      <c r="J359" s="2">
        <v>9.6647999999999998E-2</v>
      </c>
      <c r="K359" s="3">
        <v>39462</v>
      </c>
      <c r="L359" s="2">
        <v>1.43</v>
      </c>
      <c r="M359" s="3">
        <v>41</v>
      </c>
      <c r="N359" s="3">
        <v>155</v>
      </c>
      <c r="O359" s="3">
        <v>0</v>
      </c>
      <c r="P359" s="3">
        <v>63</v>
      </c>
      <c r="Q359" s="3">
        <v>955</v>
      </c>
      <c r="R359" s="3">
        <v>234</v>
      </c>
      <c r="S359" s="3">
        <v>2033</v>
      </c>
      <c r="T359" s="3">
        <v>3729</v>
      </c>
      <c r="U359" s="3">
        <v>2386</v>
      </c>
      <c r="V359" s="3">
        <v>94</v>
      </c>
      <c r="W359" s="3">
        <v>540</v>
      </c>
      <c r="X359" s="3">
        <v>547</v>
      </c>
      <c r="Y359" s="3">
        <v>53414</v>
      </c>
      <c r="Z359" s="3">
        <v>185</v>
      </c>
      <c r="AA359" s="3">
        <v>26</v>
      </c>
      <c r="AB359" s="3">
        <v>9</v>
      </c>
      <c r="AC359" s="3">
        <v>237</v>
      </c>
      <c r="AD359" s="3">
        <v>45</v>
      </c>
      <c r="AE359" s="3">
        <v>28</v>
      </c>
      <c r="AF359" s="3">
        <v>347</v>
      </c>
      <c r="AG359" s="3">
        <v>457</v>
      </c>
      <c r="AH359" s="3">
        <v>2293</v>
      </c>
      <c r="AI359" s="3">
        <v>120</v>
      </c>
      <c r="AJ359" s="3">
        <v>849</v>
      </c>
      <c r="AK359" s="3">
        <v>414</v>
      </c>
      <c r="AL359" s="3">
        <v>53</v>
      </c>
      <c r="AM359" s="3">
        <v>51</v>
      </c>
      <c r="AN359" s="3">
        <v>119</v>
      </c>
      <c r="AO359" s="3">
        <v>763</v>
      </c>
      <c r="AP359" s="3">
        <v>1222</v>
      </c>
      <c r="AQ359" s="3">
        <v>148</v>
      </c>
      <c r="AR359" s="2">
        <f t="shared" si="47"/>
        <v>1.1736350221347762</v>
      </c>
      <c r="AS359" s="3">
        <v>630</v>
      </c>
      <c r="AT359" s="3">
        <v>0</v>
      </c>
      <c r="AU359" s="3">
        <v>19</v>
      </c>
      <c r="AV359" s="3">
        <v>13944</v>
      </c>
      <c r="AW359" s="3">
        <v>4277</v>
      </c>
      <c r="AX359" s="3">
        <f t="shared" si="53"/>
        <v>3.2602291325695583</v>
      </c>
      <c r="AY359" s="2">
        <v>0.29099999999999998</v>
      </c>
      <c r="AZ359" s="3"/>
      <c r="BA359" s="3"/>
      <c r="BB359" s="3"/>
      <c r="BC359" s="3"/>
      <c r="BI359" s="3"/>
      <c r="BM359" s="3"/>
      <c r="BN359" s="3"/>
      <c r="BO359" s="3"/>
      <c r="CE359" s="2"/>
    </row>
    <row r="360" spans="1:86" x14ac:dyDescent="0.3">
      <c r="A360" s="2" t="s">
        <v>444</v>
      </c>
      <c r="B360" s="2">
        <f t="shared" si="50"/>
        <v>17.8</v>
      </c>
      <c r="D360" s="2">
        <v>306</v>
      </c>
      <c r="E360" s="2">
        <v>6.91</v>
      </c>
      <c r="F360" s="2" t="s">
        <v>87</v>
      </c>
      <c r="G360" s="2">
        <v>1.8547000000000001E-2</v>
      </c>
      <c r="H360" s="2">
        <v>-1.1256E-2</v>
      </c>
      <c r="I360" s="2">
        <v>9.5080000000000008E-3</v>
      </c>
      <c r="J360" s="2">
        <v>9.6647999999999998E-2</v>
      </c>
      <c r="K360" s="3">
        <v>39578</v>
      </c>
      <c r="L360" s="2">
        <v>1.52</v>
      </c>
      <c r="M360" s="3">
        <v>21</v>
      </c>
      <c r="N360" s="3">
        <v>137</v>
      </c>
      <c r="O360" s="3">
        <v>0</v>
      </c>
      <c r="P360" s="3">
        <v>50</v>
      </c>
      <c r="Q360" s="3">
        <v>939</v>
      </c>
      <c r="R360" s="3">
        <v>277</v>
      </c>
      <c r="S360" s="3">
        <v>1917</v>
      </c>
      <c r="T360" s="3">
        <v>4083</v>
      </c>
      <c r="U360" s="3">
        <v>2192</v>
      </c>
      <c r="V360" s="3">
        <v>116</v>
      </c>
      <c r="W360" s="3">
        <v>500</v>
      </c>
      <c r="X360" s="3">
        <v>564</v>
      </c>
      <c r="Y360" s="3">
        <v>53829</v>
      </c>
      <c r="Z360" s="3">
        <v>197</v>
      </c>
      <c r="AA360" s="3">
        <v>15</v>
      </c>
      <c r="AB360" s="3"/>
      <c r="AC360" s="3">
        <v>246</v>
      </c>
      <c r="AD360" s="3">
        <v>28</v>
      </c>
      <c r="AE360" s="3">
        <v>0</v>
      </c>
      <c r="AF360" s="3">
        <v>386</v>
      </c>
      <c r="AG360" s="3">
        <v>383</v>
      </c>
      <c r="AH360" s="3">
        <v>2196</v>
      </c>
      <c r="AI360" s="3">
        <v>91</v>
      </c>
      <c r="AJ360" s="3">
        <v>829</v>
      </c>
      <c r="AK360" s="3">
        <v>125</v>
      </c>
      <c r="AL360" s="3">
        <v>93</v>
      </c>
      <c r="AM360" s="3">
        <v>60</v>
      </c>
      <c r="AN360" s="3">
        <v>94</v>
      </c>
      <c r="AO360" s="3">
        <v>749</v>
      </c>
      <c r="AP360" s="3">
        <v>1323</v>
      </c>
      <c r="AQ360" s="3">
        <v>80</v>
      </c>
      <c r="AR360" s="2">
        <f t="shared" si="47"/>
        <v>1.1434533124673969</v>
      </c>
      <c r="AS360" s="3">
        <v>432</v>
      </c>
      <c r="AT360" s="3">
        <v>13</v>
      </c>
      <c r="AU360" s="3">
        <v>0</v>
      </c>
      <c r="AV360" s="3">
        <v>14210</v>
      </c>
      <c r="AW360" s="3">
        <v>4560</v>
      </c>
      <c r="AX360" s="3">
        <f t="shared" si="53"/>
        <v>3.1162280701754388</v>
      </c>
      <c r="AY360" s="2">
        <v>0.29099999999999998</v>
      </c>
      <c r="AZ360" s="3"/>
      <c r="BA360" s="3"/>
      <c r="BB360" s="3"/>
      <c r="BC360" s="3"/>
      <c r="BI360" s="3"/>
      <c r="BM360" s="3"/>
      <c r="BN360" s="3"/>
      <c r="BO360" s="3"/>
      <c r="CE360" s="2"/>
    </row>
    <row r="361" spans="1:86" x14ac:dyDescent="0.3">
      <c r="A361" s="2" t="s">
        <v>445</v>
      </c>
      <c r="B361" s="2">
        <f t="shared" si="50"/>
        <v>17.849999999999998</v>
      </c>
      <c r="D361" s="2">
        <v>306.5</v>
      </c>
      <c r="E361" s="2">
        <v>6.93</v>
      </c>
      <c r="F361" s="2" t="s">
        <v>87</v>
      </c>
      <c r="G361" s="2">
        <v>1.8547000000000001E-2</v>
      </c>
      <c r="H361" s="2">
        <v>-1.1256E-2</v>
      </c>
      <c r="I361" s="2">
        <v>9.5080000000000008E-3</v>
      </c>
      <c r="J361" s="2">
        <v>9.6647999999999998E-2</v>
      </c>
      <c r="K361" s="3">
        <v>39192</v>
      </c>
      <c r="L361" s="2">
        <v>1.37</v>
      </c>
      <c r="M361" s="3">
        <v>59</v>
      </c>
      <c r="N361" s="3">
        <v>199</v>
      </c>
      <c r="O361" s="3">
        <v>0</v>
      </c>
      <c r="P361" s="3">
        <v>61</v>
      </c>
      <c r="Q361" s="3">
        <v>838</v>
      </c>
      <c r="R361" s="3">
        <v>259</v>
      </c>
      <c r="S361" s="3">
        <v>2089</v>
      </c>
      <c r="T361" s="3">
        <v>4183</v>
      </c>
      <c r="U361" s="3">
        <v>2669</v>
      </c>
      <c r="V361" s="3">
        <v>126</v>
      </c>
      <c r="W361" s="3">
        <v>520</v>
      </c>
      <c r="X361" s="3">
        <v>559</v>
      </c>
      <c r="Y361" s="3">
        <v>54334</v>
      </c>
      <c r="Z361" s="3">
        <v>363</v>
      </c>
      <c r="AA361" s="3">
        <v>0</v>
      </c>
      <c r="AB361" s="3">
        <v>17</v>
      </c>
      <c r="AC361" s="3">
        <v>243</v>
      </c>
      <c r="AD361" s="3">
        <v>95</v>
      </c>
      <c r="AE361" s="3">
        <v>0</v>
      </c>
      <c r="AF361" s="3">
        <v>238</v>
      </c>
      <c r="AG361" s="3">
        <v>446</v>
      </c>
      <c r="AH361" s="3">
        <v>2265</v>
      </c>
      <c r="AI361" s="3">
        <v>38</v>
      </c>
      <c r="AJ361" s="3">
        <v>864</v>
      </c>
      <c r="AK361" s="3">
        <v>49</v>
      </c>
      <c r="AL361" s="3"/>
      <c r="AM361" s="3">
        <v>14</v>
      </c>
      <c r="AN361" s="3">
        <v>185</v>
      </c>
      <c r="AO361" s="3">
        <v>585</v>
      </c>
      <c r="AP361" s="3">
        <v>1354</v>
      </c>
      <c r="AQ361" s="3"/>
      <c r="AR361" s="2">
        <f t="shared" si="47"/>
        <v>1.2776448061273336</v>
      </c>
      <c r="AS361" s="3">
        <v>440</v>
      </c>
      <c r="AT361" s="3">
        <v>0</v>
      </c>
      <c r="AU361" s="3">
        <v>22</v>
      </c>
      <c r="AV361" s="3">
        <v>14369</v>
      </c>
      <c r="AW361" s="3">
        <v>4302</v>
      </c>
      <c r="AX361" s="3">
        <f t="shared" si="53"/>
        <v>3.3400743840074383</v>
      </c>
      <c r="AY361" s="2">
        <v>0.28599999999999998</v>
      </c>
      <c r="AZ361" s="3"/>
      <c r="BA361" s="3"/>
      <c r="BB361" s="3"/>
      <c r="BC361" s="3"/>
      <c r="BI361" s="3"/>
      <c r="BM361" s="3"/>
      <c r="BN361" s="3"/>
      <c r="BO361" s="3"/>
      <c r="CE361" s="2"/>
    </row>
    <row r="362" spans="1:86" x14ac:dyDescent="0.3">
      <c r="A362" s="2" t="s">
        <v>446</v>
      </c>
      <c r="B362" s="2">
        <f t="shared" si="50"/>
        <v>17.899999999999999</v>
      </c>
      <c r="D362" s="2">
        <v>307</v>
      </c>
      <c r="E362" s="2">
        <v>6.93</v>
      </c>
      <c r="F362" s="2" t="s">
        <v>87</v>
      </c>
      <c r="G362" s="2">
        <v>1.8547000000000001E-2</v>
      </c>
      <c r="H362" s="2">
        <v>-1.1256E-2</v>
      </c>
      <c r="I362" s="2">
        <v>9.5080000000000008E-3</v>
      </c>
      <c r="J362" s="2">
        <v>9.6647999999999998E-2</v>
      </c>
      <c r="K362" s="3">
        <v>39943</v>
      </c>
      <c r="L362" s="2">
        <v>1.41</v>
      </c>
      <c r="M362" s="3">
        <v>45</v>
      </c>
      <c r="N362" s="3">
        <v>160</v>
      </c>
      <c r="O362" s="3">
        <v>0</v>
      </c>
      <c r="P362" s="3">
        <v>63</v>
      </c>
      <c r="Q362" s="3">
        <v>734</v>
      </c>
      <c r="R362" s="3">
        <v>280</v>
      </c>
      <c r="S362" s="3">
        <v>2102</v>
      </c>
      <c r="T362" s="3">
        <v>4220</v>
      </c>
      <c r="U362" s="3">
        <v>2440</v>
      </c>
      <c r="V362" s="3">
        <v>160</v>
      </c>
      <c r="W362" s="3">
        <v>482</v>
      </c>
      <c r="X362" s="3">
        <v>609</v>
      </c>
      <c r="Y362" s="3">
        <v>56543</v>
      </c>
      <c r="Z362" s="3">
        <v>246</v>
      </c>
      <c r="AA362" s="3">
        <v>23</v>
      </c>
      <c r="AB362" s="3">
        <v>20</v>
      </c>
      <c r="AC362" s="3">
        <v>207</v>
      </c>
      <c r="AD362" s="3">
        <v>73</v>
      </c>
      <c r="AE362" s="3">
        <v>0</v>
      </c>
      <c r="AF362" s="3">
        <v>311</v>
      </c>
      <c r="AG362" s="3">
        <v>495</v>
      </c>
      <c r="AH362" s="3">
        <v>2128</v>
      </c>
      <c r="AI362" s="3">
        <v>51</v>
      </c>
      <c r="AJ362" s="3">
        <v>891</v>
      </c>
      <c r="AK362" s="3">
        <v>276</v>
      </c>
      <c r="AL362" s="3"/>
      <c r="AM362" s="3">
        <v>36</v>
      </c>
      <c r="AN362" s="3">
        <v>219</v>
      </c>
      <c r="AO362" s="3">
        <v>697</v>
      </c>
      <c r="AP362" s="3">
        <v>1326</v>
      </c>
      <c r="AQ362" s="3"/>
      <c r="AR362" s="2">
        <f t="shared" si="47"/>
        <v>1.1607992388201713</v>
      </c>
      <c r="AS362" s="3">
        <v>542</v>
      </c>
      <c r="AT362" s="3">
        <v>6</v>
      </c>
      <c r="AU362" s="3">
        <v>61</v>
      </c>
      <c r="AV362" s="3">
        <v>14215</v>
      </c>
      <c r="AW362" s="3">
        <v>4444</v>
      </c>
      <c r="AX362" s="3">
        <f t="shared" si="53"/>
        <v>3.1986948694869488</v>
      </c>
      <c r="AY362" s="2">
        <v>0.28999999999999998</v>
      </c>
      <c r="AZ362" s="3"/>
      <c r="BA362" s="3"/>
      <c r="BB362" s="3"/>
      <c r="BC362" s="3"/>
      <c r="BI362" s="3"/>
      <c r="BM362" s="3"/>
      <c r="BN362" s="3"/>
      <c r="BO362" s="3"/>
      <c r="CE362" s="2"/>
    </row>
    <row r="363" spans="1:86" x14ac:dyDescent="0.3">
      <c r="A363" s="2" t="s">
        <v>447</v>
      </c>
      <c r="B363" s="2">
        <f t="shared" si="50"/>
        <v>17.95</v>
      </c>
      <c r="D363" s="2">
        <v>307.5</v>
      </c>
      <c r="E363" s="2">
        <v>6.94</v>
      </c>
      <c r="F363" s="2" t="s">
        <v>87</v>
      </c>
      <c r="G363" s="2">
        <v>1.8547000000000001E-2</v>
      </c>
      <c r="H363" s="2">
        <v>-1.1256E-2</v>
      </c>
      <c r="I363" s="2">
        <v>9.5080000000000008E-3</v>
      </c>
      <c r="J363" s="2">
        <v>9.6647999999999998E-2</v>
      </c>
      <c r="K363" s="3">
        <v>39549</v>
      </c>
      <c r="L363" s="2">
        <v>1.41</v>
      </c>
      <c r="M363" s="3">
        <v>48</v>
      </c>
      <c r="N363" s="3">
        <v>137</v>
      </c>
      <c r="O363" s="3">
        <v>0</v>
      </c>
      <c r="P363" s="3">
        <v>54</v>
      </c>
      <c r="Q363" s="3">
        <v>837</v>
      </c>
      <c r="R363" s="3">
        <v>278</v>
      </c>
      <c r="S363" s="3">
        <v>2063</v>
      </c>
      <c r="T363" s="3">
        <v>4165</v>
      </c>
      <c r="U363" s="3">
        <v>2549</v>
      </c>
      <c r="V363" s="3">
        <v>112</v>
      </c>
      <c r="W363" s="3">
        <v>519</v>
      </c>
      <c r="X363" s="3">
        <v>616</v>
      </c>
      <c r="Y363" s="3">
        <v>56027</v>
      </c>
      <c r="Z363" s="3">
        <v>161</v>
      </c>
      <c r="AA363" s="3">
        <v>24</v>
      </c>
      <c r="AB363" s="3">
        <v>38</v>
      </c>
      <c r="AC363" s="3">
        <v>343</v>
      </c>
      <c r="AD363" s="3">
        <v>97</v>
      </c>
      <c r="AE363" s="3">
        <v>34</v>
      </c>
      <c r="AF363" s="3">
        <v>415</v>
      </c>
      <c r="AG363" s="3">
        <v>424</v>
      </c>
      <c r="AH363" s="3">
        <v>2307</v>
      </c>
      <c r="AI363" s="3">
        <v>130</v>
      </c>
      <c r="AJ363" s="3">
        <v>735</v>
      </c>
      <c r="AK363" s="3">
        <v>0</v>
      </c>
      <c r="AL363" s="3">
        <v>5</v>
      </c>
      <c r="AM363" s="3">
        <v>50</v>
      </c>
      <c r="AN363" s="3">
        <v>156</v>
      </c>
      <c r="AO363" s="3">
        <v>683</v>
      </c>
      <c r="AP363" s="3">
        <v>1412</v>
      </c>
      <c r="AQ363" s="3">
        <v>44</v>
      </c>
      <c r="AR363" s="2">
        <f t="shared" si="47"/>
        <v>1.2355792535142995</v>
      </c>
      <c r="AS363" s="3">
        <v>638</v>
      </c>
      <c r="AT363" s="3">
        <v>16</v>
      </c>
      <c r="AU363" s="3">
        <v>52</v>
      </c>
      <c r="AV363" s="3">
        <v>14809</v>
      </c>
      <c r="AW363" s="3">
        <v>4313</v>
      </c>
      <c r="AX363" s="3">
        <f t="shared" si="53"/>
        <v>3.4335729190818456</v>
      </c>
      <c r="AY363" s="2">
        <v>0.28499999999999998</v>
      </c>
      <c r="AZ363" s="3"/>
      <c r="BA363" s="3"/>
      <c r="BB363" s="3"/>
      <c r="BC363" s="3"/>
      <c r="BI363" s="3"/>
      <c r="BM363" s="3"/>
      <c r="BN363" s="3"/>
      <c r="BO363" s="3"/>
      <c r="CE363" s="2"/>
    </row>
    <row r="364" spans="1:86" x14ac:dyDescent="0.3">
      <c r="A364" s="2" t="s">
        <v>448</v>
      </c>
      <c r="B364" s="2">
        <f t="shared" si="50"/>
        <v>18</v>
      </c>
      <c r="C364" s="2">
        <f>AVERAGE(B364:B373)</f>
        <v>18.224999999999998</v>
      </c>
      <c r="D364" s="2">
        <v>308</v>
      </c>
      <c r="E364" s="2">
        <v>6.93</v>
      </c>
      <c r="F364" s="2" t="s">
        <v>87</v>
      </c>
      <c r="G364" s="2">
        <v>1.8547000000000001E-2</v>
      </c>
      <c r="H364" s="2">
        <v>-1.1256E-2</v>
      </c>
      <c r="I364" s="2">
        <v>9.5080000000000008E-3</v>
      </c>
      <c r="J364" s="2">
        <v>9.6647999999999998E-2</v>
      </c>
      <c r="K364" s="3">
        <v>40426</v>
      </c>
      <c r="L364" s="2">
        <v>1.35</v>
      </c>
      <c r="M364" s="3">
        <v>43</v>
      </c>
      <c r="N364" s="3">
        <v>208</v>
      </c>
      <c r="O364" s="3">
        <v>7</v>
      </c>
      <c r="P364" s="3">
        <v>51</v>
      </c>
      <c r="Q364" s="3">
        <v>877</v>
      </c>
      <c r="R364" s="3">
        <v>258</v>
      </c>
      <c r="S364" s="3">
        <v>2108</v>
      </c>
      <c r="T364" s="3">
        <v>4345</v>
      </c>
      <c r="U364" s="3">
        <v>2554</v>
      </c>
      <c r="V364" s="3">
        <v>157</v>
      </c>
      <c r="W364" s="3">
        <v>531</v>
      </c>
      <c r="X364" s="3">
        <v>584</v>
      </c>
      <c r="Y364" s="3">
        <v>57876</v>
      </c>
      <c r="Z364" s="3">
        <v>168</v>
      </c>
      <c r="AA364" s="3">
        <v>42</v>
      </c>
      <c r="AB364" s="3">
        <v>39</v>
      </c>
      <c r="AC364" s="3">
        <v>291</v>
      </c>
      <c r="AD364" s="3">
        <v>98</v>
      </c>
      <c r="AE364" s="3">
        <v>92</v>
      </c>
      <c r="AF364" s="3">
        <v>355</v>
      </c>
      <c r="AG364" s="3">
        <v>542</v>
      </c>
      <c r="AH364" s="3">
        <v>2239</v>
      </c>
      <c r="AI364" s="3">
        <v>63</v>
      </c>
      <c r="AJ364" s="3">
        <v>733</v>
      </c>
      <c r="AK364" s="3">
        <v>373</v>
      </c>
      <c r="AL364" s="3">
        <v>26</v>
      </c>
      <c r="AM364" s="3">
        <v>46</v>
      </c>
      <c r="AN364" s="3">
        <v>154</v>
      </c>
      <c r="AO364" s="3">
        <v>680</v>
      </c>
      <c r="AP364" s="3">
        <v>1426</v>
      </c>
      <c r="AQ364" s="3">
        <v>94</v>
      </c>
      <c r="AR364" s="2">
        <f t="shared" si="47"/>
        <v>1.2115749525616699</v>
      </c>
      <c r="AS364" s="3">
        <v>557</v>
      </c>
      <c r="AT364" s="3">
        <v>0</v>
      </c>
      <c r="AU364" s="3">
        <v>6</v>
      </c>
      <c r="AV364" s="3">
        <v>14106</v>
      </c>
      <c r="AW364" s="3">
        <v>4458</v>
      </c>
      <c r="AX364" s="3">
        <f t="shared" si="53"/>
        <v>3.1641991924629878</v>
      </c>
      <c r="AY364" s="2">
        <v>0.28699999999999998</v>
      </c>
      <c r="AZ364" s="3">
        <f t="shared" ref="AZ364:CC364" si="55">AVERAGE(M364:M373)</f>
        <v>35.5</v>
      </c>
      <c r="BA364" s="3">
        <f t="shared" si="55"/>
        <v>164.8</v>
      </c>
      <c r="BB364" s="3">
        <f t="shared" si="55"/>
        <v>2.2000000000000002</v>
      </c>
      <c r="BC364" s="3">
        <f t="shared" si="55"/>
        <v>50.1</v>
      </c>
      <c r="BD364" s="3">
        <f t="shared" si="55"/>
        <v>865.4</v>
      </c>
      <c r="BE364" s="3">
        <f t="shared" si="55"/>
        <v>242.5</v>
      </c>
      <c r="BF364" s="3">
        <f t="shared" si="55"/>
        <v>2056.6</v>
      </c>
      <c r="BG364" s="3">
        <f t="shared" si="55"/>
        <v>4316</v>
      </c>
      <c r="BH364" s="3">
        <f t="shared" si="55"/>
        <v>2545.6999999999998</v>
      </c>
      <c r="BI364" s="3">
        <f t="shared" si="55"/>
        <v>123.4</v>
      </c>
      <c r="BJ364" s="3">
        <f t="shared" si="55"/>
        <v>562.4</v>
      </c>
      <c r="BK364" s="3">
        <f t="shared" si="55"/>
        <v>621.29999999999995</v>
      </c>
      <c r="BL364" s="3">
        <f t="shared" si="55"/>
        <v>56100.4</v>
      </c>
      <c r="BM364" s="3">
        <f t="shared" si="55"/>
        <v>191.1</v>
      </c>
      <c r="BN364" s="3">
        <f t="shared" si="55"/>
        <v>19.3</v>
      </c>
      <c r="BO364" s="3">
        <f t="shared" si="55"/>
        <v>32</v>
      </c>
      <c r="BP364" s="3">
        <f t="shared" si="55"/>
        <v>279.8</v>
      </c>
      <c r="BQ364" s="3">
        <f t="shared" si="55"/>
        <v>75.5</v>
      </c>
      <c r="BR364" s="3">
        <f t="shared" si="55"/>
        <v>33.5</v>
      </c>
      <c r="BS364" s="3">
        <f t="shared" si="55"/>
        <v>355.1</v>
      </c>
      <c r="BT364" s="3">
        <f t="shared" si="55"/>
        <v>471.8</v>
      </c>
      <c r="BU364" s="3">
        <f t="shared" si="55"/>
        <v>2211.6</v>
      </c>
      <c r="BV364" s="3">
        <f t="shared" si="55"/>
        <v>107.5</v>
      </c>
      <c r="BW364" s="3">
        <f t="shared" si="55"/>
        <v>798.9</v>
      </c>
      <c r="BX364" s="3">
        <f t="shared" si="55"/>
        <v>265.89999999999998</v>
      </c>
      <c r="BY364" s="3">
        <f t="shared" si="55"/>
        <v>57.5</v>
      </c>
      <c r="BZ364" s="3">
        <f t="shared" si="55"/>
        <v>35.6</v>
      </c>
      <c r="CA364" s="3">
        <f t="shared" si="55"/>
        <v>149.30000000000001</v>
      </c>
      <c r="CB364" s="3">
        <f t="shared" si="55"/>
        <v>655.20000000000005</v>
      </c>
      <c r="CC364" s="3">
        <f t="shared" si="55"/>
        <v>1349</v>
      </c>
      <c r="CD364" s="3">
        <f>AVERAGE(AQ364:AQ373)</f>
        <v>87.6</v>
      </c>
      <c r="CE364" s="2">
        <f>AVERAGE(AR364:AR373)</f>
        <v>1.2391498981783968</v>
      </c>
      <c r="CF364" s="2">
        <f>AVERAGE(AV364:AV373)</f>
        <v>14189.3</v>
      </c>
      <c r="CG364" s="2">
        <f>AVERAGE(AW364:AW373)</f>
        <v>4338.3999999999996</v>
      </c>
      <c r="CH364" s="2">
        <f>AVERAGE(AX364:AX373)</f>
        <v>3.2717722210350653</v>
      </c>
    </row>
    <row r="365" spans="1:86" x14ac:dyDescent="0.3">
      <c r="A365" s="2" t="s">
        <v>449</v>
      </c>
      <c r="B365" s="2">
        <f t="shared" si="50"/>
        <v>18.05</v>
      </c>
      <c r="D365" s="2">
        <v>308.5</v>
      </c>
      <c r="E365" s="2">
        <v>6.93</v>
      </c>
      <c r="F365" s="2" t="s">
        <v>87</v>
      </c>
      <c r="G365" s="2">
        <v>1.8547000000000001E-2</v>
      </c>
      <c r="H365" s="2">
        <v>-1.1256E-2</v>
      </c>
      <c r="I365" s="2">
        <v>9.5080000000000008E-3</v>
      </c>
      <c r="J365" s="2">
        <v>9.6647999999999998E-2</v>
      </c>
      <c r="K365" s="3">
        <v>40637</v>
      </c>
      <c r="L365" s="2">
        <v>1.35</v>
      </c>
      <c r="M365" s="3">
        <v>28</v>
      </c>
      <c r="N365" s="3">
        <v>165</v>
      </c>
      <c r="O365" s="3">
        <v>0</v>
      </c>
      <c r="P365" s="3">
        <v>42</v>
      </c>
      <c r="Q365" s="3">
        <v>886</v>
      </c>
      <c r="R365" s="3">
        <v>231</v>
      </c>
      <c r="S365" s="3">
        <v>2134</v>
      </c>
      <c r="T365" s="3">
        <v>4591</v>
      </c>
      <c r="U365" s="3">
        <v>2611</v>
      </c>
      <c r="V365" s="3">
        <v>152</v>
      </c>
      <c r="W365" s="3">
        <v>618</v>
      </c>
      <c r="X365" s="3">
        <v>628</v>
      </c>
      <c r="Y365" s="3">
        <v>56990</v>
      </c>
      <c r="Z365" s="3">
        <v>107</v>
      </c>
      <c r="AA365" s="3">
        <v>27</v>
      </c>
      <c r="AB365" s="3">
        <v>0</v>
      </c>
      <c r="AC365" s="3">
        <v>334</v>
      </c>
      <c r="AD365" s="3">
        <v>64</v>
      </c>
      <c r="AE365" s="3">
        <v>0</v>
      </c>
      <c r="AF365" s="3">
        <v>395</v>
      </c>
      <c r="AG365" s="3">
        <v>446</v>
      </c>
      <c r="AH365" s="3">
        <v>2101</v>
      </c>
      <c r="AI365" s="3">
        <v>60</v>
      </c>
      <c r="AJ365" s="3">
        <v>751</v>
      </c>
      <c r="AK365" s="3">
        <v>383</v>
      </c>
      <c r="AL365" s="3">
        <v>24</v>
      </c>
      <c r="AM365" s="3">
        <v>51</v>
      </c>
      <c r="AN365" s="3">
        <v>192</v>
      </c>
      <c r="AO365" s="3">
        <v>719</v>
      </c>
      <c r="AP365" s="3">
        <v>1386</v>
      </c>
      <c r="AQ365" s="3">
        <v>181</v>
      </c>
      <c r="AR365" s="2">
        <f t="shared" si="47"/>
        <v>1.2235238987816308</v>
      </c>
      <c r="AS365" s="3">
        <v>666</v>
      </c>
      <c r="AT365" s="3">
        <v>28</v>
      </c>
      <c r="AU365" s="3">
        <v>36</v>
      </c>
      <c r="AV365" s="3">
        <v>14377</v>
      </c>
      <c r="AW365" s="3">
        <v>4373</v>
      </c>
      <c r="AX365" s="3">
        <f t="shared" si="53"/>
        <v>3.287674365424194</v>
      </c>
      <c r="AY365" s="2">
        <v>0.29099999999999998</v>
      </c>
      <c r="AZ365" s="3"/>
      <c r="BA365" s="3"/>
      <c r="BB365" s="3"/>
      <c r="BC365" s="3"/>
      <c r="BI365" s="3"/>
      <c r="BM365" s="3"/>
      <c r="BN365" s="3"/>
      <c r="BO365" s="3"/>
      <c r="CE365" s="2"/>
    </row>
    <row r="366" spans="1:86" x14ac:dyDescent="0.3">
      <c r="A366" s="2" t="s">
        <v>450</v>
      </c>
      <c r="B366" s="2">
        <f t="shared" si="50"/>
        <v>18.099999999999998</v>
      </c>
      <c r="D366" s="2">
        <v>309</v>
      </c>
      <c r="E366" s="2">
        <v>6.94</v>
      </c>
      <c r="F366" s="2" t="s">
        <v>87</v>
      </c>
      <c r="G366" s="2">
        <v>1.8547000000000001E-2</v>
      </c>
      <c r="H366" s="2">
        <v>-1.1256E-2</v>
      </c>
      <c r="I366" s="2">
        <v>9.5080000000000008E-3</v>
      </c>
      <c r="J366" s="2">
        <v>9.6647999999999998E-2</v>
      </c>
      <c r="K366" s="3">
        <v>39436</v>
      </c>
      <c r="L366" s="2">
        <v>1.42</v>
      </c>
      <c r="M366" s="3">
        <v>47</v>
      </c>
      <c r="N366" s="3">
        <v>163</v>
      </c>
      <c r="O366" s="3">
        <v>0</v>
      </c>
      <c r="P366" s="3">
        <v>39</v>
      </c>
      <c r="Q366" s="3">
        <v>854</v>
      </c>
      <c r="R366" s="3">
        <v>234</v>
      </c>
      <c r="S366" s="3">
        <v>1957</v>
      </c>
      <c r="T366" s="3">
        <v>4026</v>
      </c>
      <c r="U366" s="3">
        <v>2443</v>
      </c>
      <c r="V366" s="3">
        <v>92</v>
      </c>
      <c r="W366" s="3">
        <v>464</v>
      </c>
      <c r="X366" s="3">
        <v>572</v>
      </c>
      <c r="Y366" s="3">
        <v>54351</v>
      </c>
      <c r="Z366" s="3">
        <v>299</v>
      </c>
      <c r="AA366" s="3">
        <v>0</v>
      </c>
      <c r="AB366" s="3">
        <v>77</v>
      </c>
      <c r="AC366" s="3">
        <v>271</v>
      </c>
      <c r="AD366" s="3">
        <v>39</v>
      </c>
      <c r="AE366" s="3">
        <v>87</v>
      </c>
      <c r="AF366" s="3">
        <v>398</v>
      </c>
      <c r="AG366" s="3">
        <v>409</v>
      </c>
      <c r="AH366" s="3">
        <v>2209</v>
      </c>
      <c r="AI366" s="3">
        <v>120</v>
      </c>
      <c r="AJ366" s="3">
        <v>659</v>
      </c>
      <c r="AK366" s="3">
        <v>219</v>
      </c>
      <c r="AL366" s="3">
        <v>50</v>
      </c>
      <c r="AM366" s="3">
        <v>13</v>
      </c>
      <c r="AN366" s="3">
        <v>162</v>
      </c>
      <c r="AO366" s="3">
        <v>676</v>
      </c>
      <c r="AP366" s="3">
        <v>1272</v>
      </c>
      <c r="AQ366" s="3">
        <v>200</v>
      </c>
      <c r="AR366" s="2">
        <f t="shared" si="47"/>
        <v>1.2483392948390393</v>
      </c>
      <c r="AS366" s="3">
        <v>501</v>
      </c>
      <c r="AT366" s="3">
        <v>0</v>
      </c>
      <c r="AU366" s="3">
        <v>42</v>
      </c>
      <c r="AV366" s="3">
        <v>14225</v>
      </c>
      <c r="AW366" s="3">
        <v>4414</v>
      </c>
      <c r="AX366" s="3">
        <f t="shared" si="53"/>
        <v>3.2227004984141367</v>
      </c>
      <c r="AY366" s="2">
        <v>0.28699999999999998</v>
      </c>
      <c r="AZ366" s="3"/>
      <c r="BA366" s="3"/>
      <c r="BB366" s="3"/>
      <c r="BC366" s="3"/>
      <c r="BI366" s="3"/>
      <c r="BM366" s="3"/>
      <c r="BN366" s="3"/>
      <c r="BO366" s="3"/>
      <c r="CE366" s="2"/>
    </row>
    <row r="367" spans="1:86" x14ac:dyDescent="0.3">
      <c r="A367" s="2" t="s">
        <v>451</v>
      </c>
      <c r="B367" s="2">
        <f t="shared" si="50"/>
        <v>18.149999999999999</v>
      </c>
      <c r="D367" s="2">
        <v>309.5</v>
      </c>
      <c r="E367" s="2">
        <v>6.94</v>
      </c>
      <c r="F367" s="2" t="s">
        <v>87</v>
      </c>
      <c r="G367" s="2">
        <v>1.8547000000000001E-2</v>
      </c>
      <c r="H367" s="2">
        <v>-1.1256E-2</v>
      </c>
      <c r="I367" s="2">
        <v>9.5080000000000008E-3</v>
      </c>
      <c r="J367" s="2">
        <v>9.6647999999999998E-2</v>
      </c>
      <c r="K367" s="3">
        <v>39587</v>
      </c>
      <c r="L367" s="2">
        <v>1.58</v>
      </c>
      <c r="M367" s="3">
        <v>38</v>
      </c>
      <c r="N367" s="3">
        <v>172</v>
      </c>
      <c r="O367" s="3">
        <v>0</v>
      </c>
      <c r="P367" s="3">
        <v>44</v>
      </c>
      <c r="Q367" s="3">
        <v>897</v>
      </c>
      <c r="R367" s="3">
        <v>264</v>
      </c>
      <c r="S367" s="3">
        <v>2132</v>
      </c>
      <c r="T367" s="3">
        <v>4589</v>
      </c>
      <c r="U367" s="3">
        <v>2561</v>
      </c>
      <c r="V367" s="3">
        <v>108</v>
      </c>
      <c r="W367" s="3">
        <v>584</v>
      </c>
      <c r="X367" s="3">
        <v>628</v>
      </c>
      <c r="Y367" s="3">
        <v>55187</v>
      </c>
      <c r="Z367" s="3">
        <v>143</v>
      </c>
      <c r="AA367" s="3">
        <v>5</v>
      </c>
      <c r="AB367" s="3">
        <v>0</v>
      </c>
      <c r="AC367" s="3">
        <v>262</v>
      </c>
      <c r="AD367" s="3">
        <v>71</v>
      </c>
      <c r="AE367" s="3">
        <v>0</v>
      </c>
      <c r="AF367" s="3">
        <v>309</v>
      </c>
      <c r="AG367" s="3">
        <v>497</v>
      </c>
      <c r="AH367" s="3">
        <v>2117</v>
      </c>
      <c r="AI367" s="3">
        <v>116</v>
      </c>
      <c r="AJ367" s="3">
        <v>792</v>
      </c>
      <c r="AK367" s="3">
        <v>174</v>
      </c>
      <c r="AL367" s="3">
        <v>165</v>
      </c>
      <c r="AM367" s="3">
        <v>39</v>
      </c>
      <c r="AN367" s="3">
        <v>102</v>
      </c>
      <c r="AO367" s="3">
        <v>703</v>
      </c>
      <c r="AP367" s="3">
        <v>1331</v>
      </c>
      <c r="AQ367" s="3">
        <v>98</v>
      </c>
      <c r="AR367" s="2">
        <f t="shared" si="47"/>
        <v>1.2012195121951219</v>
      </c>
      <c r="AS367" s="3">
        <v>591</v>
      </c>
      <c r="AT367" s="3">
        <v>7</v>
      </c>
      <c r="AU367" s="3">
        <v>16</v>
      </c>
      <c r="AV367" s="3">
        <v>14296</v>
      </c>
      <c r="AW367" s="3">
        <v>4207</v>
      </c>
      <c r="AX367" s="3">
        <f t="shared" si="53"/>
        <v>3.3981459472308058</v>
      </c>
      <c r="AY367" s="2">
        <v>0.28799999999999998</v>
      </c>
      <c r="AZ367" s="3"/>
      <c r="BA367" s="3"/>
      <c r="BB367" s="3"/>
      <c r="BC367" s="3"/>
      <c r="BI367" s="3"/>
      <c r="BM367" s="3"/>
      <c r="BN367" s="3"/>
      <c r="BO367" s="3"/>
      <c r="CE367" s="2"/>
    </row>
    <row r="368" spans="1:86" x14ac:dyDescent="0.3">
      <c r="A368" s="2" t="s">
        <v>452</v>
      </c>
      <c r="B368" s="2">
        <f t="shared" si="50"/>
        <v>18.2</v>
      </c>
      <c r="D368" s="2">
        <v>310</v>
      </c>
      <c r="E368" s="2">
        <v>6.94</v>
      </c>
      <c r="F368" s="2" t="s">
        <v>87</v>
      </c>
      <c r="G368" s="2">
        <v>1.8547000000000001E-2</v>
      </c>
      <c r="H368" s="2">
        <v>-1.1256E-2</v>
      </c>
      <c r="I368" s="2">
        <v>9.5080000000000008E-3</v>
      </c>
      <c r="J368" s="2">
        <v>9.6647999999999998E-2</v>
      </c>
      <c r="K368" s="3">
        <v>39265</v>
      </c>
      <c r="L368" s="2">
        <v>1.45</v>
      </c>
      <c r="M368" s="3">
        <v>38</v>
      </c>
      <c r="N368" s="3">
        <v>160</v>
      </c>
      <c r="O368" s="3">
        <v>0</v>
      </c>
      <c r="P368" s="3">
        <v>61</v>
      </c>
      <c r="Q368" s="3">
        <v>832</v>
      </c>
      <c r="R368" s="3">
        <v>250</v>
      </c>
      <c r="S368" s="3">
        <v>2135</v>
      </c>
      <c r="T368" s="3">
        <v>4459</v>
      </c>
      <c r="U368" s="3">
        <v>2571</v>
      </c>
      <c r="V368" s="3">
        <v>158</v>
      </c>
      <c r="W368" s="3">
        <v>567</v>
      </c>
      <c r="X368" s="3">
        <v>667</v>
      </c>
      <c r="Y368" s="3">
        <v>56430</v>
      </c>
      <c r="Z368" s="3">
        <v>158</v>
      </c>
      <c r="AA368" s="3">
        <v>42</v>
      </c>
      <c r="AB368" s="3">
        <v>25</v>
      </c>
      <c r="AC368" s="3">
        <v>307</v>
      </c>
      <c r="AD368" s="3">
        <v>54</v>
      </c>
      <c r="AE368" s="3">
        <v>61</v>
      </c>
      <c r="AF368" s="3">
        <v>354</v>
      </c>
      <c r="AG368" s="3">
        <v>521</v>
      </c>
      <c r="AH368" s="3">
        <v>2360</v>
      </c>
      <c r="AI368" s="3">
        <v>101</v>
      </c>
      <c r="AJ368" s="3">
        <v>755</v>
      </c>
      <c r="AK368" s="3">
        <v>477</v>
      </c>
      <c r="AL368" s="3">
        <v>56</v>
      </c>
      <c r="AM368" s="3">
        <v>23</v>
      </c>
      <c r="AN368" s="3">
        <v>127</v>
      </c>
      <c r="AO368" s="3">
        <v>660</v>
      </c>
      <c r="AP368" s="3">
        <v>1351</v>
      </c>
      <c r="AQ368" s="3">
        <v>47</v>
      </c>
      <c r="AR368" s="2">
        <f t="shared" si="47"/>
        <v>1.2042154566744732</v>
      </c>
      <c r="AS368" s="3">
        <v>621</v>
      </c>
      <c r="AT368" s="3">
        <v>0</v>
      </c>
      <c r="AU368" s="3">
        <v>0</v>
      </c>
      <c r="AV368" s="3">
        <v>14057</v>
      </c>
      <c r="AW368" s="3">
        <v>4303</v>
      </c>
      <c r="AX368" s="3">
        <f t="shared" si="53"/>
        <v>3.2667906112014875</v>
      </c>
      <c r="AY368" s="2">
        <v>0.27900000000000003</v>
      </c>
      <c r="AZ368" s="3"/>
      <c r="BA368" s="3"/>
      <c r="BB368" s="3"/>
      <c r="BC368" s="3"/>
      <c r="BI368" s="3"/>
      <c r="BM368" s="3"/>
      <c r="BN368" s="3"/>
      <c r="BO368" s="3"/>
      <c r="CE368" s="2"/>
    </row>
    <row r="369" spans="1:86" x14ac:dyDescent="0.3">
      <c r="A369" s="2" t="s">
        <v>453</v>
      </c>
      <c r="B369" s="2">
        <f t="shared" si="50"/>
        <v>18.25</v>
      </c>
      <c r="D369" s="2">
        <v>310.5</v>
      </c>
      <c r="E369" s="2">
        <v>6.94</v>
      </c>
      <c r="F369" s="2" t="s">
        <v>87</v>
      </c>
      <c r="G369" s="2">
        <v>1.8547000000000001E-2</v>
      </c>
      <c r="H369" s="2">
        <v>-1.1256E-2</v>
      </c>
      <c r="I369" s="2">
        <v>9.5080000000000008E-3</v>
      </c>
      <c r="J369" s="2">
        <v>9.6647999999999998E-2</v>
      </c>
      <c r="K369" s="3">
        <v>40298</v>
      </c>
      <c r="L369" s="2">
        <v>1.4</v>
      </c>
      <c r="M369" s="3">
        <v>10</v>
      </c>
      <c r="N369" s="3">
        <v>164</v>
      </c>
      <c r="O369" s="3">
        <v>0</v>
      </c>
      <c r="P369" s="3">
        <v>26</v>
      </c>
      <c r="Q369" s="3">
        <v>835</v>
      </c>
      <c r="R369" s="3">
        <v>193</v>
      </c>
      <c r="S369" s="3">
        <v>2046</v>
      </c>
      <c r="T369" s="3">
        <v>4502</v>
      </c>
      <c r="U369" s="3">
        <v>2724</v>
      </c>
      <c r="V369" s="3">
        <v>104</v>
      </c>
      <c r="W369" s="3">
        <v>577</v>
      </c>
      <c r="X369" s="3">
        <v>618</v>
      </c>
      <c r="Y369" s="3">
        <v>56898</v>
      </c>
      <c r="Z369" s="3">
        <v>148</v>
      </c>
      <c r="AA369" s="3">
        <v>0</v>
      </c>
      <c r="AB369" s="3">
        <v>0</v>
      </c>
      <c r="AC369" s="3">
        <v>248</v>
      </c>
      <c r="AD369" s="3">
        <v>56</v>
      </c>
      <c r="AE369" s="3">
        <v>0</v>
      </c>
      <c r="AF369" s="3">
        <v>328</v>
      </c>
      <c r="AG369" s="3">
        <v>433</v>
      </c>
      <c r="AH369" s="3">
        <v>2249</v>
      </c>
      <c r="AI369" s="3">
        <v>98</v>
      </c>
      <c r="AJ369" s="3">
        <v>987</v>
      </c>
      <c r="AK369" s="3">
        <v>44</v>
      </c>
      <c r="AL369" s="3">
        <v>68</v>
      </c>
      <c r="AM369" s="3">
        <v>30</v>
      </c>
      <c r="AN369" s="3">
        <v>139</v>
      </c>
      <c r="AO369" s="3">
        <v>676</v>
      </c>
      <c r="AP369" s="3">
        <v>1317</v>
      </c>
      <c r="AQ369" s="3">
        <v>67</v>
      </c>
      <c r="AR369" s="2">
        <f t="shared" si="47"/>
        <v>1.3313782991202345</v>
      </c>
      <c r="AS369" s="3">
        <v>541</v>
      </c>
      <c r="AT369" s="3">
        <v>0</v>
      </c>
      <c r="AU369" s="3">
        <v>62</v>
      </c>
      <c r="AV369" s="3">
        <v>14795</v>
      </c>
      <c r="AW369" s="3">
        <v>4307</v>
      </c>
      <c r="AX369" s="3">
        <f t="shared" si="53"/>
        <v>3.4351056419781751</v>
      </c>
      <c r="AY369" s="2">
        <v>0.28999999999999998</v>
      </c>
      <c r="AZ369" s="3"/>
      <c r="BA369" s="3"/>
      <c r="BB369" s="3"/>
      <c r="BC369" s="3"/>
      <c r="BI369" s="3"/>
      <c r="BM369" s="3"/>
      <c r="BN369" s="3"/>
      <c r="BO369" s="3"/>
      <c r="CE369" s="2"/>
    </row>
    <row r="370" spans="1:86" x14ac:dyDescent="0.3">
      <c r="A370" s="2" t="s">
        <v>454</v>
      </c>
      <c r="B370" s="2">
        <f t="shared" si="50"/>
        <v>18.3</v>
      </c>
      <c r="D370" s="2">
        <v>311</v>
      </c>
      <c r="E370" s="2">
        <v>6.95</v>
      </c>
      <c r="F370" s="2" t="s">
        <v>87</v>
      </c>
      <c r="G370" s="2">
        <v>1.8547000000000001E-2</v>
      </c>
      <c r="H370" s="2">
        <v>-1.1256E-2</v>
      </c>
      <c r="I370" s="2">
        <v>9.5080000000000008E-3</v>
      </c>
      <c r="J370" s="2">
        <v>9.6647999999999998E-2</v>
      </c>
      <c r="K370" s="3">
        <v>39937</v>
      </c>
      <c r="L370" s="2">
        <v>1.37</v>
      </c>
      <c r="M370" s="3">
        <v>35</v>
      </c>
      <c r="N370" s="3">
        <v>165</v>
      </c>
      <c r="O370" s="3">
        <v>0</v>
      </c>
      <c r="P370" s="3">
        <v>50</v>
      </c>
      <c r="Q370" s="3">
        <v>893</v>
      </c>
      <c r="R370" s="3">
        <v>229</v>
      </c>
      <c r="S370" s="3">
        <v>1924</v>
      </c>
      <c r="T370" s="3">
        <v>4313</v>
      </c>
      <c r="U370" s="3">
        <v>2624</v>
      </c>
      <c r="V370" s="3">
        <v>73</v>
      </c>
      <c r="W370" s="3">
        <v>501</v>
      </c>
      <c r="X370" s="3">
        <v>715</v>
      </c>
      <c r="Y370" s="3">
        <v>56508</v>
      </c>
      <c r="Z370" s="3">
        <v>279</v>
      </c>
      <c r="AA370" s="3">
        <v>48</v>
      </c>
      <c r="AB370" s="3">
        <v>93</v>
      </c>
      <c r="AC370" s="3">
        <v>277</v>
      </c>
      <c r="AD370" s="3">
        <v>105</v>
      </c>
      <c r="AE370" s="3">
        <v>0</v>
      </c>
      <c r="AF370" s="3">
        <v>384</v>
      </c>
      <c r="AG370" s="3">
        <v>469</v>
      </c>
      <c r="AH370" s="3">
        <v>2250</v>
      </c>
      <c r="AI370" s="3">
        <v>168</v>
      </c>
      <c r="AJ370" s="3">
        <v>866</v>
      </c>
      <c r="AK370" s="3">
        <v>293</v>
      </c>
      <c r="AL370" s="3">
        <v>13</v>
      </c>
      <c r="AM370" s="3">
        <v>31</v>
      </c>
      <c r="AN370" s="3">
        <v>201</v>
      </c>
      <c r="AO370" s="3">
        <v>514</v>
      </c>
      <c r="AP370" s="3">
        <v>1395</v>
      </c>
      <c r="AQ370" s="3">
        <v>32</v>
      </c>
      <c r="AR370" s="2">
        <f t="shared" si="47"/>
        <v>1.3638253638253639</v>
      </c>
      <c r="AS370" s="3">
        <v>512</v>
      </c>
      <c r="AT370" s="3">
        <v>0</v>
      </c>
      <c r="AU370" s="3">
        <v>0</v>
      </c>
      <c r="AV370" s="3">
        <v>14114</v>
      </c>
      <c r="AW370" s="3">
        <v>4449</v>
      </c>
      <c r="AX370" s="3">
        <f t="shared" si="53"/>
        <v>3.1723982917509552</v>
      </c>
      <c r="AY370" s="2">
        <v>0.28999999999999998</v>
      </c>
      <c r="AZ370" s="3"/>
      <c r="BA370" s="3"/>
      <c r="BB370" s="3"/>
      <c r="BC370" s="3"/>
      <c r="BI370" s="3"/>
      <c r="BM370" s="3"/>
      <c r="BN370" s="3"/>
      <c r="BO370" s="3"/>
      <c r="CE370" s="2"/>
    </row>
    <row r="371" spans="1:86" x14ac:dyDescent="0.3">
      <c r="A371" s="2" t="s">
        <v>455</v>
      </c>
      <c r="B371" s="2">
        <f t="shared" si="50"/>
        <v>18.349999999999998</v>
      </c>
      <c r="D371" s="2">
        <v>311.5</v>
      </c>
      <c r="E371" s="2">
        <v>6.96</v>
      </c>
      <c r="F371" s="2" t="s">
        <v>87</v>
      </c>
      <c r="G371" s="2">
        <v>1.8547000000000001E-2</v>
      </c>
      <c r="H371" s="2">
        <v>-1.1256E-2</v>
      </c>
      <c r="I371" s="2">
        <v>9.5080000000000008E-3</v>
      </c>
      <c r="J371" s="2">
        <v>9.6647999999999998E-2</v>
      </c>
      <c r="K371" s="3">
        <v>39691</v>
      </c>
      <c r="L371" s="2">
        <v>1.34</v>
      </c>
      <c r="M371" s="3">
        <v>50</v>
      </c>
      <c r="N371" s="3">
        <v>174</v>
      </c>
      <c r="O371" s="3">
        <v>15</v>
      </c>
      <c r="P371" s="3">
        <v>57</v>
      </c>
      <c r="Q371" s="3">
        <v>939</v>
      </c>
      <c r="R371" s="3">
        <v>259</v>
      </c>
      <c r="S371" s="3">
        <v>2100</v>
      </c>
      <c r="T371" s="3">
        <v>4287</v>
      </c>
      <c r="U371" s="3">
        <v>2472</v>
      </c>
      <c r="V371" s="3">
        <v>129</v>
      </c>
      <c r="W371" s="3">
        <v>543</v>
      </c>
      <c r="X371" s="3">
        <v>600</v>
      </c>
      <c r="Y371" s="3">
        <v>55977</v>
      </c>
      <c r="Z371" s="3">
        <v>153</v>
      </c>
      <c r="AA371" s="3">
        <v>0</v>
      </c>
      <c r="AB371" s="3">
        <v>47</v>
      </c>
      <c r="AC371" s="3">
        <v>239</v>
      </c>
      <c r="AD371" s="3">
        <v>108</v>
      </c>
      <c r="AE371" s="3">
        <v>63</v>
      </c>
      <c r="AF371" s="3">
        <v>409</v>
      </c>
      <c r="AG371" s="3">
        <v>460</v>
      </c>
      <c r="AH371" s="3">
        <v>2211</v>
      </c>
      <c r="AI371" s="3">
        <v>109</v>
      </c>
      <c r="AJ371" s="3">
        <v>761</v>
      </c>
      <c r="AK371" s="3">
        <v>132</v>
      </c>
      <c r="AL371" s="3">
        <v>34</v>
      </c>
      <c r="AM371" s="3">
        <v>34</v>
      </c>
      <c r="AN371" s="3">
        <v>142</v>
      </c>
      <c r="AO371" s="3">
        <v>605</v>
      </c>
      <c r="AP371" s="3">
        <v>1324</v>
      </c>
      <c r="AQ371" s="3">
        <v>57</v>
      </c>
      <c r="AR371" s="2">
        <f t="shared" si="47"/>
        <v>1.177142857142857</v>
      </c>
      <c r="AS371" s="3">
        <v>588</v>
      </c>
      <c r="AT371" s="3">
        <v>16</v>
      </c>
      <c r="AU371" s="3">
        <v>10</v>
      </c>
      <c r="AV371" s="3">
        <v>14041</v>
      </c>
      <c r="AW371" s="3">
        <v>4236</v>
      </c>
      <c r="AX371" s="3">
        <f t="shared" si="53"/>
        <v>3.3146836638338053</v>
      </c>
      <c r="AY371" s="2">
        <v>0.29099999999999998</v>
      </c>
      <c r="AZ371" s="3"/>
      <c r="BA371" s="3"/>
      <c r="BB371" s="3"/>
      <c r="BC371" s="3"/>
      <c r="BI371" s="3"/>
      <c r="BM371" s="3"/>
      <c r="BN371" s="3"/>
      <c r="BO371" s="3"/>
      <c r="CE371" s="2"/>
    </row>
    <row r="372" spans="1:86" x14ac:dyDescent="0.3">
      <c r="A372" s="2" t="s">
        <v>456</v>
      </c>
      <c r="B372" s="2">
        <f t="shared" si="50"/>
        <v>18.399999999999999</v>
      </c>
      <c r="D372" s="2">
        <v>312</v>
      </c>
      <c r="E372" s="2">
        <v>6.96</v>
      </c>
      <c r="F372" s="2" t="s">
        <v>87</v>
      </c>
      <c r="G372" s="2">
        <v>1.8547000000000001E-2</v>
      </c>
      <c r="H372" s="2">
        <v>-1.1256E-2</v>
      </c>
      <c r="I372" s="2">
        <v>9.5080000000000008E-3</v>
      </c>
      <c r="J372" s="2">
        <v>9.6647999999999998E-2</v>
      </c>
      <c r="K372" s="3">
        <v>39273</v>
      </c>
      <c r="L372" s="2">
        <v>1.55</v>
      </c>
      <c r="M372" s="3">
        <v>22</v>
      </c>
      <c r="N372" s="3">
        <v>119</v>
      </c>
      <c r="O372" s="3">
        <v>0</v>
      </c>
      <c r="P372" s="3">
        <v>72</v>
      </c>
      <c r="Q372" s="3">
        <v>831</v>
      </c>
      <c r="R372" s="3">
        <v>270</v>
      </c>
      <c r="S372" s="3">
        <v>2003</v>
      </c>
      <c r="T372" s="3">
        <v>4128</v>
      </c>
      <c r="U372" s="3">
        <v>2435</v>
      </c>
      <c r="V372" s="3">
        <v>161</v>
      </c>
      <c r="W372" s="3">
        <v>499</v>
      </c>
      <c r="X372" s="3">
        <v>624</v>
      </c>
      <c r="Y372" s="3">
        <v>55416</v>
      </c>
      <c r="Z372" s="3">
        <v>196</v>
      </c>
      <c r="AA372" s="3">
        <v>22</v>
      </c>
      <c r="AB372" s="3">
        <v>24</v>
      </c>
      <c r="AC372" s="3">
        <v>320</v>
      </c>
      <c r="AD372" s="3">
        <v>59</v>
      </c>
      <c r="AE372" s="3">
        <v>32</v>
      </c>
      <c r="AF372" s="3">
        <v>290</v>
      </c>
      <c r="AG372" s="3">
        <v>498</v>
      </c>
      <c r="AH372" s="3">
        <v>2265</v>
      </c>
      <c r="AI372" s="3">
        <v>164</v>
      </c>
      <c r="AJ372" s="3">
        <v>877</v>
      </c>
      <c r="AK372" s="3">
        <v>401</v>
      </c>
      <c r="AL372" s="3">
        <v>51</v>
      </c>
      <c r="AM372" s="3">
        <v>32</v>
      </c>
      <c r="AN372" s="3">
        <v>157</v>
      </c>
      <c r="AO372" s="3">
        <v>645</v>
      </c>
      <c r="AP372" s="3">
        <v>1313</v>
      </c>
      <c r="AQ372" s="3">
        <v>50</v>
      </c>
      <c r="AR372" s="2">
        <f t="shared" si="47"/>
        <v>1.2156764852720918</v>
      </c>
      <c r="AS372" s="3">
        <v>488</v>
      </c>
      <c r="AT372" s="3">
        <v>0</v>
      </c>
      <c r="AU372" s="3">
        <v>41</v>
      </c>
      <c r="AV372" s="3">
        <v>13725</v>
      </c>
      <c r="AW372" s="3">
        <v>4288</v>
      </c>
      <c r="AX372" s="3">
        <f t="shared" si="53"/>
        <v>3.200792910447761</v>
      </c>
      <c r="AY372" s="2">
        <v>0.28799999999999998</v>
      </c>
      <c r="AZ372" s="3"/>
      <c r="BA372" s="3"/>
      <c r="BB372" s="3"/>
      <c r="BC372" s="3"/>
      <c r="BI372" s="3"/>
      <c r="BM372" s="3"/>
      <c r="BN372" s="3"/>
      <c r="BO372" s="3"/>
      <c r="CE372" s="2"/>
    </row>
    <row r="373" spans="1:86" x14ac:dyDescent="0.3">
      <c r="A373" s="2" t="s">
        <v>457</v>
      </c>
      <c r="B373" s="2">
        <f t="shared" si="50"/>
        <v>18.45</v>
      </c>
      <c r="D373" s="2">
        <v>312.5</v>
      </c>
      <c r="E373" s="2">
        <v>6.97</v>
      </c>
      <c r="F373" s="2" t="s">
        <v>87</v>
      </c>
      <c r="G373" s="2">
        <v>1.8547000000000001E-2</v>
      </c>
      <c r="H373" s="2">
        <v>-1.1256E-2</v>
      </c>
      <c r="I373" s="2">
        <v>9.5080000000000008E-3</v>
      </c>
      <c r="J373" s="2">
        <v>9.6647999999999998E-2</v>
      </c>
      <c r="K373" s="3">
        <v>38822</v>
      </c>
      <c r="L373" s="2">
        <v>1.4</v>
      </c>
      <c r="M373" s="3">
        <v>44</v>
      </c>
      <c r="N373" s="3">
        <v>158</v>
      </c>
      <c r="O373" s="3">
        <v>0</v>
      </c>
      <c r="P373" s="3">
        <v>59</v>
      </c>
      <c r="Q373" s="3">
        <v>810</v>
      </c>
      <c r="R373" s="3">
        <v>237</v>
      </c>
      <c r="S373" s="3">
        <v>2027</v>
      </c>
      <c r="T373" s="3">
        <v>3920</v>
      </c>
      <c r="U373" s="3">
        <v>2462</v>
      </c>
      <c r="V373" s="3">
        <v>100</v>
      </c>
      <c r="W373" s="3">
        <v>740</v>
      </c>
      <c r="X373" s="3">
        <v>577</v>
      </c>
      <c r="Y373" s="3">
        <v>55371</v>
      </c>
      <c r="Z373" s="3">
        <v>260</v>
      </c>
      <c r="AA373" s="3">
        <v>7</v>
      </c>
      <c r="AB373" s="3">
        <v>15</v>
      </c>
      <c r="AC373" s="3">
        <v>249</v>
      </c>
      <c r="AD373" s="3">
        <v>101</v>
      </c>
      <c r="AE373" s="3">
        <v>0</v>
      </c>
      <c r="AF373" s="3">
        <v>329</v>
      </c>
      <c r="AG373" s="3">
        <v>443</v>
      </c>
      <c r="AH373" s="3">
        <v>2115</v>
      </c>
      <c r="AI373" s="3">
        <v>76</v>
      </c>
      <c r="AJ373" s="3">
        <v>808</v>
      </c>
      <c r="AK373" s="3">
        <v>163</v>
      </c>
      <c r="AL373" s="3">
        <v>88</v>
      </c>
      <c r="AM373" s="3">
        <v>57</v>
      </c>
      <c r="AN373" s="3">
        <v>117</v>
      </c>
      <c r="AO373" s="3">
        <v>674</v>
      </c>
      <c r="AP373" s="3">
        <v>1375</v>
      </c>
      <c r="AQ373" s="3">
        <v>50</v>
      </c>
      <c r="AR373" s="2">
        <f t="shared" si="47"/>
        <v>1.214602861371485</v>
      </c>
      <c r="AS373" s="3">
        <v>501</v>
      </c>
      <c r="AT373" s="3">
        <v>0</v>
      </c>
      <c r="AU373" s="3">
        <v>35</v>
      </c>
      <c r="AV373" s="3">
        <v>14157</v>
      </c>
      <c r="AW373" s="3">
        <v>4349</v>
      </c>
      <c r="AX373" s="3">
        <f t="shared" si="53"/>
        <v>3.2552310876063464</v>
      </c>
      <c r="AY373" s="2">
        <v>0.28399999999999997</v>
      </c>
      <c r="AZ373" s="3"/>
      <c r="BA373" s="3"/>
      <c r="BB373" s="3"/>
      <c r="BC373" s="3"/>
      <c r="BI373" s="3"/>
      <c r="BM373" s="3"/>
      <c r="BN373" s="3"/>
      <c r="BO373" s="3"/>
      <c r="CE373" s="2"/>
    </row>
    <row r="374" spans="1:86" x14ac:dyDescent="0.3">
      <c r="A374" s="2" t="s">
        <v>458</v>
      </c>
      <c r="B374" s="2">
        <f t="shared" si="50"/>
        <v>18.5</v>
      </c>
      <c r="C374" s="2">
        <f>AVERAGE(B374:B383)</f>
        <v>18.724999999999998</v>
      </c>
      <c r="D374" s="2">
        <v>313</v>
      </c>
      <c r="E374" s="2">
        <v>6.97</v>
      </c>
      <c r="F374" s="2" t="s">
        <v>87</v>
      </c>
      <c r="G374" s="2">
        <v>1.8547000000000001E-2</v>
      </c>
      <c r="H374" s="2">
        <v>-1.1256E-2</v>
      </c>
      <c r="I374" s="2">
        <v>9.5080000000000008E-3</v>
      </c>
      <c r="J374" s="2">
        <v>9.6647999999999998E-2</v>
      </c>
      <c r="K374" s="3">
        <v>39078</v>
      </c>
      <c r="L374" s="2">
        <v>1.5</v>
      </c>
      <c r="M374" s="3">
        <v>27</v>
      </c>
      <c r="N374" s="3">
        <v>146</v>
      </c>
      <c r="O374" s="3">
        <v>0</v>
      </c>
      <c r="P374" s="3">
        <v>62</v>
      </c>
      <c r="Q374" s="3">
        <v>916</v>
      </c>
      <c r="R374" s="3">
        <v>264</v>
      </c>
      <c r="S374" s="3">
        <v>2051</v>
      </c>
      <c r="T374" s="3">
        <v>4070</v>
      </c>
      <c r="U374" s="3">
        <v>2565</v>
      </c>
      <c r="V374" s="3">
        <v>127</v>
      </c>
      <c r="W374" s="3">
        <v>516</v>
      </c>
      <c r="X374" s="3">
        <v>621</v>
      </c>
      <c r="Y374" s="3">
        <v>55480</v>
      </c>
      <c r="Z374" s="3">
        <v>302</v>
      </c>
      <c r="AA374" s="3">
        <v>8</v>
      </c>
      <c r="AB374" s="3">
        <v>28</v>
      </c>
      <c r="AC374" s="3">
        <v>250</v>
      </c>
      <c r="AD374" s="3">
        <v>105</v>
      </c>
      <c r="AE374" s="3">
        <v>59</v>
      </c>
      <c r="AF374" s="3">
        <v>383</v>
      </c>
      <c r="AG374" s="3">
        <v>556</v>
      </c>
      <c r="AH374" s="3">
        <v>2209</v>
      </c>
      <c r="AI374" s="3">
        <v>119</v>
      </c>
      <c r="AJ374" s="3">
        <v>824</v>
      </c>
      <c r="AK374" s="3">
        <v>109</v>
      </c>
      <c r="AL374" s="3">
        <v>98</v>
      </c>
      <c r="AM374" s="3">
        <v>54</v>
      </c>
      <c r="AN374" s="3">
        <v>134</v>
      </c>
      <c r="AO374" s="3">
        <v>664</v>
      </c>
      <c r="AP374" s="3">
        <v>1307</v>
      </c>
      <c r="AQ374" s="3">
        <v>55</v>
      </c>
      <c r="AR374" s="2">
        <f t="shared" si="47"/>
        <v>1.2506094588005852</v>
      </c>
      <c r="AS374" s="3">
        <v>550</v>
      </c>
      <c r="AT374" s="3">
        <v>8</v>
      </c>
      <c r="AU374" s="3">
        <v>41</v>
      </c>
      <c r="AV374" s="3">
        <v>13923</v>
      </c>
      <c r="AW374" s="3">
        <v>4296</v>
      </c>
      <c r="AX374" s="3">
        <f t="shared" si="53"/>
        <v>3.2409217877094973</v>
      </c>
      <c r="AY374" s="2">
        <v>0.28299999999999997</v>
      </c>
      <c r="AZ374" s="3">
        <f t="shared" ref="AZ374:CC374" si="56">AVERAGE(M374:M383)</f>
        <v>31.4</v>
      </c>
      <c r="BA374" s="3">
        <f t="shared" si="56"/>
        <v>152.5</v>
      </c>
      <c r="BB374" s="3">
        <f t="shared" si="56"/>
        <v>2.9</v>
      </c>
      <c r="BC374" s="3">
        <f t="shared" si="56"/>
        <v>50.1</v>
      </c>
      <c r="BD374" s="3">
        <f t="shared" si="56"/>
        <v>862.9</v>
      </c>
      <c r="BE374" s="3">
        <f t="shared" si="56"/>
        <v>258.5</v>
      </c>
      <c r="BF374" s="3">
        <f t="shared" si="56"/>
        <v>2086.6999999999998</v>
      </c>
      <c r="BG374" s="3">
        <f t="shared" si="56"/>
        <v>4223.6000000000004</v>
      </c>
      <c r="BH374" s="3">
        <f t="shared" si="56"/>
        <v>2603.6</v>
      </c>
      <c r="BI374" s="3">
        <f t="shared" si="56"/>
        <v>121.7</v>
      </c>
      <c r="BJ374" s="3">
        <f t="shared" si="56"/>
        <v>517.70000000000005</v>
      </c>
      <c r="BK374" s="3">
        <f t="shared" si="56"/>
        <v>609.20000000000005</v>
      </c>
      <c r="BL374" s="3">
        <f t="shared" si="56"/>
        <v>55487.5</v>
      </c>
      <c r="BM374" s="3">
        <f t="shared" si="56"/>
        <v>255.7</v>
      </c>
      <c r="BN374" s="3">
        <f t="shared" si="56"/>
        <v>6.7</v>
      </c>
      <c r="BO374" s="3">
        <f t="shared" si="56"/>
        <v>41.2</v>
      </c>
      <c r="BP374" s="3">
        <f t="shared" si="56"/>
        <v>268.39999999999998</v>
      </c>
      <c r="BQ374" s="3">
        <f t="shared" si="56"/>
        <v>86.6</v>
      </c>
      <c r="BR374" s="3">
        <f t="shared" si="56"/>
        <v>24.4</v>
      </c>
      <c r="BS374" s="3">
        <f t="shared" si="56"/>
        <v>321.39999999999998</v>
      </c>
      <c r="BT374" s="3">
        <f t="shared" si="56"/>
        <v>453</v>
      </c>
      <c r="BU374" s="3">
        <f t="shared" si="56"/>
        <v>2174.6999999999998</v>
      </c>
      <c r="BV374" s="3">
        <f t="shared" si="56"/>
        <v>93</v>
      </c>
      <c r="BW374" s="3">
        <f t="shared" si="56"/>
        <v>797.1</v>
      </c>
      <c r="BX374" s="3">
        <f t="shared" si="56"/>
        <v>109</v>
      </c>
      <c r="BY374" s="3">
        <f t="shared" si="56"/>
        <v>64.75</v>
      </c>
      <c r="BZ374" s="3">
        <f t="shared" si="56"/>
        <v>45.3</v>
      </c>
      <c r="CA374" s="3">
        <f t="shared" si="56"/>
        <v>152.19999999999999</v>
      </c>
      <c r="CB374" s="3">
        <f t="shared" si="56"/>
        <v>638.79999999999995</v>
      </c>
      <c r="CC374" s="3">
        <f t="shared" si="56"/>
        <v>1315.5</v>
      </c>
      <c r="CD374" s="3">
        <f>AVERAGE(AQ374:AQ383)</f>
        <v>96.666666666666671</v>
      </c>
      <c r="CE374" s="2">
        <f>AVERAGE(AR374:AR383)</f>
        <v>1.2476795282055184</v>
      </c>
      <c r="CF374" s="2">
        <f>AVERAGE(AV374:AV383)</f>
        <v>13967.3</v>
      </c>
      <c r="CG374" s="2">
        <f>AVERAGE(AW374:AW383)</f>
        <v>4316.2</v>
      </c>
      <c r="CH374" s="2">
        <f>AVERAGE(AX374:AX383)</f>
        <v>3.2378104873456985</v>
      </c>
    </row>
    <row r="375" spans="1:86" x14ac:dyDescent="0.3">
      <c r="A375" s="2" t="s">
        <v>459</v>
      </c>
      <c r="B375" s="2">
        <f t="shared" si="50"/>
        <v>18.55</v>
      </c>
      <c r="D375" s="2">
        <v>313.5</v>
      </c>
      <c r="E375" s="2">
        <v>6.97</v>
      </c>
      <c r="F375" s="2" t="s">
        <v>87</v>
      </c>
      <c r="G375" s="2">
        <v>1.8547000000000001E-2</v>
      </c>
      <c r="H375" s="2">
        <v>-1.1256E-2</v>
      </c>
      <c r="I375" s="2">
        <v>9.5080000000000008E-3</v>
      </c>
      <c r="J375" s="2">
        <v>9.6647999999999998E-2</v>
      </c>
      <c r="K375" s="3">
        <v>39618</v>
      </c>
      <c r="L375" s="2">
        <v>1.57</v>
      </c>
      <c r="M375" s="3">
        <v>33</v>
      </c>
      <c r="N375" s="3">
        <v>124</v>
      </c>
      <c r="O375" s="3">
        <v>0</v>
      </c>
      <c r="P375" s="3">
        <v>30</v>
      </c>
      <c r="Q375" s="3">
        <v>865</v>
      </c>
      <c r="R375" s="3">
        <v>275</v>
      </c>
      <c r="S375" s="3">
        <v>2047</v>
      </c>
      <c r="T375" s="3">
        <v>4331</v>
      </c>
      <c r="U375" s="3">
        <v>2638</v>
      </c>
      <c r="V375" s="3">
        <v>115</v>
      </c>
      <c r="W375" s="3">
        <v>466</v>
      </c>
      <c r="X375" s="3">
        <v>627</v>
      </c>
      <c r="Y375" s="3">
        <v>55630</v>
      </c>
      <c r="Z375" s="3">
        <v>331</v>
      </c>
      <c r="AA375" s="3">
        <v>0</v>
      </c>
      <c r="AB375" s="3">
        <v>0</v>
      </c>
      <c r="AC375" s="3">
        <v>307</v>
      </c>
      <c r="AD375" s="3">
        <v>24</v>
      </c>
      <c r="AE375" s="3">
        <v>0</v>
      </c>
      <c r="AF375" s="3">
        <v>258</v>
      </c>
      <c r="AG375" s="3">
        <v>452</v>
      </c>
      <c r="AH375" s="3">
        <v>2254</v>
      </c>
      <c r="AI375" s="3">
        <v>121</v>
      </c>
      <c r="AJ375" s="3">
        <v>843</v>
      </c>
      <c r="AK375" s="3">
        <v>35</v>
      </c>
      <c r="AL375" s="3">
        <v>69</v>
      </c>
      <c r="AM375" s="3">
        <v>48</v>
      </c>
      <c r="AN375" s="3">
        <v>189</v>
      </c>
      <c r="AO375" s="3">
        <v>740</v>
      </c>
      <c r="AP375" s="3">
        <v>1325</v>
      </c>
      <c r="AQ375" s="3">
        <v>61</v>
      </c>
      <c r="AR375" s="2">
        <f t="shared" si="47"/>
        <v>1.2887151929653151</v>
      </c>
      <c r="AS375" s="3">
        <v>440</v>
      </c>
      <c r="AT375" s="3">
        <v>0</v>
      </c>
      <c r="AU375" s="3">
        <v>101</v>
      </c>
      <c r="AV375" s="3">
        <v>14374</v>
      </c>
      <c r="AW375" s="3">
        <v>4549</v>
      </c>
      <c r="AX375" s="3">
        <f t="shared" si="53"/>
        <v>3.1598153440316552</v>
      </c>
      <c r="AY375" s="2">
        <v>0.29099999999999998</v>
      </c>
      <c r="AZ375" s="3"/>
      <c r="BA375" s="3"/>
      <c r="BB375" s="3"/>
      <c r="BC375" s="3"/>
      <c r="BI375" s="3"/>
      <c r="BM375" s="3"/>
      <c r="BN375" s="3"/>
      <c r="BO375" s="3"/>
      <c r="CE375" s="2"/>
    </row>
    <row r="376" spans="1:86" x14ac:dyDescent="0.3">
      <c r="A376" s="2" t="s">
        <v>460</v>
      </c>
      <c r="B376" s="2">
        <f t="shared" si="50"/>
        <v>18.599999999999998</v>
      </c>
      <c r="D376" s="2">
        <v>314</v>
      </c>
      <c r="E376" s="2">
        <v>6.98</v>
      </c>
      <c r="F376" s="2" t="s">
        <v>87</v>
      </c>
      <c r="G376" s="2">
        <v>1.8547000000000001E-2</v>
      </c>
      <c r="H376" s="2">
        <v>-1.1256E-2</v>
      </c>
      <c r="I376" s="2">
        <v>9.5080000000000008E-3</v>
      </c>
      <c r="J376" s="2">
        <v>9.6647999999999998E-2</v>
      </c>
      <c r="K376" s="3">
        <v>39579</v>
      </c>
      <c r="L376" s="2">
        <v>1.41</v>
      </c>
      <c r="M376" s="3">
        <v>30</v>
      </c>
      <c r="N376" s="3">
        <v>141</v>
      </c>
      <c r="O376" s="3">
        <v>0</v>
      </c>
      <c r="P376" s="3">
        <v>78</v>
      </c>
      <c r="Q376" s="3">
        <v>914</v>
      </c>
      <c r="R376" s="3">
        <v>278</v>
      </c>
      <c r="S376" s="3">
        <v>2058</v>
      </c>
      <c r="T376" s="3">
        <v>4188</v>
      </c>
      <c r="U376" s="3">
        <v>2462</v>
      </c>
      <c r="V376" s="3">
        <v>137</v>
      </c>
      <c r="W376" s="3">
        <v>540</v>
      </c>
      <c r="X376" s="3">
        <v>608</v>
      </c>
      <c r="Y376" s="3">
        <v>55409</v>
      </c>
      <c r="Z376" s="3">
        <v>286</v>
      </c>
      <c r="AA376" s="3">
        <v>0</v>
      </c>
      <c r="AB376" s="3">
        <v>6</v>
      </c>
      <c r="AC376" s="3">
        <v>258</v>
      </c>
      <c r="AD376" s="3">
        <v>27</v>
      </c>
      <c r="AE376" s="3">
        <v>0</v>
      </c>
      <c r="AF376" s="3">
        <v>259</v>
      </c>
      <c r="AG376" s="3">
        <v>490</v>
      </c>
      <c r="AH376" s="3">
        <v>2325</v>
      </c>
      <c r="AI376" s="3">
        <v>124</v>
      </c>
      <c r="AJ376" s="3">
        <v>943</v>
      </c>
      <c r="AK376" s="3">
        <v>5</v>
      </c>
      <c r="AL376" s="3">
        <v>66</v>
      </c>
      <c r="AM376" s="3">
        <v>38</v>
      </c>
      <c r="AN376" s="3">
        <v>140</v>
      </c>
      <c r="AO376" s="3">
        <v>719</v>
      </c>
      <c r="AP376" s="3">
        <v>1372</v>
      </c>
      <c r="AQ376" s="3">
        <v>114</v>
      </c>
      <c r="AR376" s="2">
        <f t="shared" si="47"/>
        <v>1.1963070942662779</v>
      </c>
      <c r="AS376" s="3">
        <v>405</v>
      </c>
      <c r="AT376" s="3">
        <v>0</v>
      </c>
      <c r="AU376" s="3">
        <v>0</v>
      </c>
      <c r="AV376" s="3">
        <v>14428</v>
      </c>
      <c r="AW376" s="3">
        <v>4208</v>
      </c>
      <c r="AX376" s="3">
        <f t="shared" si="53"/>
        <v>3.4287072243346008</v>
      </c>
      <c r="AY376" s="2">
        <v>0.29099999999999998</v>
      </c>
      <c r="AZ376" s="3"/>
      <c r="BA376" s="3"/>
      <c r="BB376" s="3"/>
      <c r="BC376" s="3"/>
      <c r="BI376" s="3"/>
      <c r="BM376" s="3"/>
      <c r="BN376" s="3"/>
      <c r="BO376" s="3"/>
      <c r="CE376" s="2"/>
    </row>
    <row r="377" spans="1:86" x14ac:dyDescent="0.3">
      <c r="A377" s="2" t="s">
        <v>461</v>
      </c>
      <c r="B377" s="2">
        <f t="shared" si="50"/>
        <v>18.649999999999999</v>
      </c>
      <c r="D377" s="2">
        <v>314.5</v>
      </c>
      <c r="E377" s="2">
        <v>7</v>
      </c>
      <c r="F377" s="2" t="s">
        <v>87</v>
      </c>
      <c r="G377" s="2">
        <v>1.8547000000000001E-2</v>
      </c>
      <c r="H377" s="2">
        <v>-1.1256E-2</v>
      </c>
      <c r="I377" s="2">
        <v>9.5080000000000008E-3</v>
      </c>
      <c r="J377" s="2">
        <v>9.6647999999999998E-2</v>
      </c>
      <c r="K377" s="3">
        <v>39157</v>
      </c>
      <c r="L377" s="2">
        <v>1.48</v>
      </c>
      <c r="M377" s="3">
        <v>25</v>
      </c>
      <c r="N377" s="3">
        <v>148</v>
      </c>
      <c r="O377" s="3">
        <v>0</v>
      </c>
      <c r="P377" s="3">
        <v>52</v>
      </c>
      <c r="Q377" s="3">
        <v>843</v>
      </c>
      <c r="R377" s="3">
        <v>272</v>
      </c>
      <c r="S377" s="3">
        <v>2076</v>
      </c>
      <c r="T377" s="3">
        <v>4221</v>
      </c>
      <c r="U377" s="3">
        <v>2350</v>
      </c>
      <c r="V377" s="3">
        <v>119</v>
      </c>
      <c r="W377" s="3">
        <v>543</v>
      </c>
      <c r="X377" s="3">
        <v>571</v>
      </c>
      <c r="Y377" s="3">
        <v>54812</v>
      </c>
      <c r="Z377" s="3">
        <v>185</v>
      </c>
      <c r="AA377" s="3">
        <v>0</v>
      </c>
      <c r="AB377" s="3">
        <v>49</v>
      </c>
      <c r="AC377" s="3">
        <v>259</v>
      </c>
      <c r="AD377" s="3">
        <v>90</v>
      </c>
      <c r="AE377" s="3">
        <v>0</v>
      </c>
      <c r="AF377" s="3">
        <v>319</v>
      </c>
      <c r="AG377" s="3">
        <v>431</v>
      </c>
      <c r="AH377" s="3">
        <v>2186</v>
      </c>
      <c r="AI377" s="3">
        <v>116</v>
      </c>
      <c r="AJ377" s="3">
        <v>896</v>
      </c>
      <c r="AK377" s="3">
        <v>322</v>
      </c>
      <c r="AL377" s="3">
        <v>123</v>
      </c>
      <c r="AM377" s="3">
        <v>67</v>
      </c>
      <c r="AN377" s="3">
        <v>156</v>
      </c>
      <c r="AO377" s="3">
        <v>587</v>
      </c>
      <c r="AP377" s="3">
        <v>1279</v>
      </c>
      <c r="AQ377" s="3">
        <v>127</v>
      </c>
      <c r="AR377" s="2">
        <f t="shared" si="47"/>
        <v>1.1319845857418112</v>
      </c>
      <c r="AS377" s="3">
        <v>477</v>
      </c>
      <c r="AT377" s="3">
        <v>0</v>
      </c>
      <c r="AU377" s="3">
        <v>0</v>
      </c>
      <c r="AV377" s="3">
        <v>13536</v>
      </c>
      <c r="AW377" s="3">
        <v>4213</v>
      </c>
      <c r="AX377" s="3">
        <f t="shared" si="53"/>
        <v>3.2129124139568002</v>
      </c>
      <c r="AY377" s="2">
        <v>0.28899999999999998</v>
      </c>
      <c r="AZ377" s="3"/>
      <c r="BA377" s="3"/>
      <c r="BB377" s="3"/>
      <c r="BC377" s="3"/>
      <c r="BI377" s="3"/>
      <c r="BM377" s="3"/>
      <c r="BN377" s="3"/>
      <c r="BO377" s="3"/>
      <c r="CE377" s="2"/>
    </row>
    <row r="378" spans="1:86" x14ac:dyDescent="0.3">
      <c r="A378" s="2" t="s">
        <v>462</v>
      </c>
      <c r="B378" s="2">
        <f t="shared" si="50"/>
        <v>18.7</v>
      </c>
      <c r="D378" s="2">
        <v>315</v>
      </c>
      <c r="E378" s="2">
        <v>7</v>
      </c>
      <c r="F378" s="2" t="s">
        <v>87</v>
      </c>
      <c r="G378" s="2">
        <v>1.8547000000000001E-2</v>
      </c>
      <c r="H378" s="2">
        <v>-1.1256E-2</v>
      </c>
      <c r="I378" s="2">
        <v>9.5080000000000008E-3</v>
      </c>
      <c r="J378" s="2">
        <v>9.6647999999999998E-2</v>
      </c>
      <c r="K378" s="3">
        <v>39589</v>
      </c>
      <c r="L378" s="2">
        <v>1.29</v>
      </c>
      <c r="M378" s="3">
        <v>66</v>
      </c>
      <c r="N378" s="3">
        <v>172</v>
      </c>
      <c r="O378" s="3">
        <v>14</v>
      </c>
      <c r="P378" s="3">
        <v>65</v>
      </c>
      <c r="Q378" s="3">
        <v>890</v>
      </c>
      <c r="R378" s="3">
        <v>245</v>
      </c>
      <c r="S378" s="3">
        <v>2215</v>
      </c>
      <c r="T378" s="3">
        <v>4286</v>
      </c>
      <c r="U378" s="3">
        <v>2760</v>
      </c>
      <c r="V378" s="3">
        <v>47</v>
      </c>
      <c r="W378" s="3">
        <v>523</v>
      </c>
      <c r="X378" s="3">
        <v>667</v>
      </c>
      <c r="Y378" s="3">
        <v>56348</v>
      </c>
      <c r="Z378" s="3">
        <v>264</v>
      </c>
      <c r="AA378" s="3">
        <v>17</v>
      </c>
      <c r="AB378" s="3">
        <v>32</v>
      </c>
      <c r="AC378" s="3">
        <v>233</v>
      </c>
      <c r="AD378" s="3">
        <v>96</v>
      </c>
      <c r="AE378" s="3">
        <v>53</v>
      </c>
      <c r="AF378" s="3">
        <v>331</v>
      </c>
      <c r="AG378" s="3">
        <v>454</v>
      </c>
      <c r="AH378" s="3">
        <v>2152</v>
      </c>
      <c r="AI378" s="3">
        <v>108</v>
      </c>
      <c r="AJ378" s="3">
        <v>812</v>
      </c>
      <c r="AK378" s="3">
        <v>248</v>
      </c>
      <c r="AL378" s="3">
        <v>74</v>
      </c>
      <c r="AM378" s="3">
        <v>24</v>
      </c>
      <c r="AN378" s="3">
        <v>127</v>
      </c>
      <c r="AO378" s="3">
        <v>608</v>
      </c>
      <c r="AP378" s="3">
        <v>1287</v>
      </c>
      <c r="AQ378" s="3">
        <v>81</v>
      </c>
      <c r="AR378" s="2">
        <f t="shared" si="47"/>
        <v>1.2460496613995484</v>
      </c>
      <c r="AS378" s="3">
        <v>468</v>
      </c>
      <c r="AT378" s="3">
        <v>0</v>
      </c>
      <c r="AU378" s="3">
        <v>47</v>
      </c>
      <c r="AV378" s="3">
        <v>13901</v>
      </c>
      <c r="AW378" s="3">
        <v>4471</v>
      </c>
      <c r="AX378" s="3">
        <f t="shared" si="53"/>
        <v>3.109147841646164</v>
      </c>
      <c r="AY378" s="2">
        <v>0.28999999999999998</v>
      </c>
      <c r="AZ378" s="3"/>
      <c r="BA378" s="3"/>
      <c r="BB378" s="3"/>
      <c r="BC378" s="3"/>
      <c r="BI378" s="3"/>
      <c r="BM378" s="3"/>
      <c r="BN378" s="3"/>
      <c r="BO378" s="3"/>
      <c r="CE378" s="2"/>
    </row>
    <row r="379" spans="1:86" x14ac:dyDescent="0.3">
      <c r="A379" s="2" t="s">
        <v>463</v>
      </c>
      <c r="B379" s="2">
        <f t="shared" si="50"/>
        <v>18.75</v>
      </c>
      <c r="D379" s="2">
        <v>315.5</v>
      </c>
      <c r="E379" s="2">
        <v>7.01</v>
      </c>
      <c r="F379" s="2" t="s">
        <v>87</v>
      </c>
      <c r="G379" s="2">
        <v>1.8547000000000001E-2</v>
      </c>
      <c r="H379" s="2">
        <v>-1.1256E-2</v>
      </c>
      <c r="I379" s="2">
        <v>9.5080000000000008E-3</v>
      </c>
      <c r="J379" s="2">
        <v>9.6647999999999998E-2</v>
      </c>
      <c r="K379" s="3">
        <v>39045</v>
      </c>
      <c r="L379" s="2">
        <v>1.47</v>
      </c>
      <c r="M379" s="3">
        <v>21</v>
      </c>
      <c r="N379" s="3">
        <v>144</v>
      </c>
      <c r="O379" s="3">
        <v>0</v>
      </c>
      <c r="P379" s="3">
        <v>16</v>
      </c>
      <c r="Q379" s="3">
        <v>811</v>
      </c>
      <c r="R379" s="3">
        <v>243</v>
      </c>
      <c r="S379" s="3">
        <v>2082</v>
      </c>
      <c r="T379" s="3">
        <v>4177</v>
      </c>
      <c r="U379" s="3">
        <v>2633</v>
      </c>
      <c r="V379" s="3">
        <v>172</v>
      </c>
      <c r="W379" s="3">
        <v>550</v>
      </c>
      <c r="X379" s="3">
        <v>584</v>
      </c>
      <c r="Y379" s="3">
        <v>54964</v>
      </c>
      <c r="Z379" s="3">
        <v>250</v>
      </c>
      <c r="AA379" s="3">
        <v>0</v>
      </c>
      <c r="AB379" s="3">
        <v>67</v>
      </c>
      <c r="AC379" s="3">
        <v>232</v>
      </c>
      <c r="AD379" s="3">
        <v>157</v>
      </c>
      <c r="AE379" s="3">
        <v>30</v>
      </c>
      <c r="AF379" s="3">
        <v>279</v>
      </c>
      <c r="AG379" s="3">
        <v>412</v>
      </c>
      <c r="AH379" s="3">
        <v>2152</v>
      </c>
      <c r="AI379" s="3">
        <v>129</v>
      </c>
      <c r="AJ379" s="3">
        <v>671</v>
      </c>
      <c r="AK379" s="3">
        <v>160</v>
      </c>
      <c r="AL379" s="3">
        <v>23</v>
      </c>
      <c r="AM379" s="3">
        <v>16</v>
      </c>
      <c r="AN379" s="3">
        <v>163</v>
      </c>
      <c r="AO379" s="3">
        <v>549</v>
      </c>
      <c r="AP379" s="3">
        <v>1315</v>
      </c>
      <c r="AQ379" s="3">
        <v>49</v>
      </c>
      <c r="AR379" s="2">
        <f t="shared" si="47"/>
        <v>1.2646493756003843</v>
      </c>
      <c r="AS379" s="3">
        <v>447</v>
      </c>
      <c r="AT379" s="3">
        <v>12</v>
      </c>
      <c r="AU379" s="3">
        <v>0</v>
      </c>
      <c r="AV379" s="3">
        <v>13737</v>
      </c>
      <c r="AW379" s="3">
        <v>4344</v>
      </c>
      <c r="AX379" s="3">
        <f t="shared" si="53"/>
        <v>3.1622928176795582</v>
      </c>
      <c r="AY379" s="2">
        <v>0.28799999999999998</v>
      </c>
      <c r="AZ379" s="3"/>
      <c r="BA379" s="3"/>
      <c r="BB379" s="3"/>
      <c r="BC379" s="3"/>
      <c r="BI379" s="3"/>
      <c r="BM379" s="3"/>
      <c r="BN379" s="3"/>
      <c r="BO379" s="3"/>
      <c r="CE379" s="2"/>
    </row>
    <row r="380" spans="1:86" x14ac:dyDescent="0.3">
      <c r="A380" s="2" t="s">
        <v>464</v>
      </c>
      <c r="B380" s="2">
        <f t="shared" si="50"/>
        <v>18.8</v>
      </c>
      <c r="D380" s="2">
        <v>316</v>
      </c>
      <c r="E380" s="2">
        <v>7.02</v>
      </c>
      <c r="F380" s="2" t="s">
        <v>87</v>
      </c>
      <c r="G380" s="2">
        <v>1.8547000000000001E-2</v>
      </c>
      <c r="H380" s="2">
        <v>-1.1256E-2</v>
      </c>
      <c r="I380" s="2">
        <v>9.5080000000000008E-3</v>
      </c>
      <c r="J380" s="2">
        <v>9.6647999999999998E-2</v>
      </c>
      <c r="K380" s="3">
        <v>39425</v>
      </c>
      <c r="L380" s="2">
        <v>1.48</v>
      </c>
      <c r="M380" s="3">
        <v>51</v>
      </c>
      <c r="N380" s="3">
        <v>158</v>
      </c>
      <c r="O380" s="3">
        <v>15</v>
      </c>
      <c r="P380" s="3">
        <v>38</v>
      </c>
      <c r="Q380" s="3">
        <v>832</v>
      </c>
      <c r="R380" s="3">
        <v>235</v>
      </c>
      <c r="S380" s="3">
        <v>2090</v>
      </c>
      <c r="T380" s="3">
        <v>4219</v>
      </c>
      <c r="U380" s="3">
        <v>2744</v>
      </c>
      <c r="V380" s="3">
        <v>86</v>
      </c>
      <c r="W380" s="3">
        <v>469</v>
      </c>
      <c r="X380" s="3">
        <v>653</v>
      </c>
      <c r="Y380" s="3">
        <v>55981</v>
      </c>
      <c r="Z380" s="3">
        <v>270</v>
      </c>
      <c r="AA380" s="3">
        <v>16</v>
      </c>
      <c r="AB380" s="3">
        <v>79</v>
      </c>
      <c r="AC380" s="3">
        <v>288</v>
      </c>
      <c r="AD380" s="3">
        <v>144</v>
      </c>
      <c r="AE380" s="3">
        <v>43</v>
      </c>
      <c r="AF380" s="3">
        <v>334</v>
      </c>
      <c r="AG380" s="3">
        <v>513</v>
      </c>
      <c r="AH380" s="3">
        <v>2122</v>
      </c>
      <c r="AI380" s="3">
        <v>37</v>
      </c>
      <c r="AJ380" s="3">
        <v>659</v>
      </c>
      <c r="AK380" s="3">
        <v>81</v>
      </c>
      <c r="AL380" s="3"/>
      <c r="AM380" s="3">
        <v>68</v>
      </c>
      <c r="AN380" s="3">
        <v>160</v>
      </c>
      <c r="AO380" s="3">
        <v>636</v>
      </c>
      <c r="AP380" s="3">
        <v>1371</v>
      </c>
      <c r="AQ380" s="3">
        <v>81</v>
      </c>
      <c r="AR380" s="2">
        <f t="shared" si="47"/>
        <v>1.3129186602870813</v>
      </c>
      <c r="AS380" s="3">
        <v>544</v>
      </c>
      <c r="AT380" s="3">
        <v>14</v>
      </c>
      <c r="AU380" s="3">
        <v>62</v>
      </c>
      <c r="AV380" s="3">
        <v>13875</v>
      </c>
      <c r="AW380" s="3">
        <v>4244</v>
      </c>
      <c r="AX380" s="3">
        <f t="shared" ref="AX380:AX411" si="57">AV380/AW380</f>
        <v>3.2693213949104618</v>
      </c>
      <c r="AY380" s="2">
        <v>0.28999999999999998</v>
      </c>
      <c r="AZ380" s="3"/>
      <c r="BA380" s="3"/>
      <c r="BB380" s="3"/>
      <c r="BC380" s="3"/>
      <c r="BI380" s="3"/>
      <c r="BM380" s="3"/>
      <c r="BN380" s="3"/>
      <c r="BO380" s="3"/>
      <c r="CE380" s="2"/>
    </row>
    <row r="381" spans="1:86" x14ac:dyDescent="0.3">
      <c r="A381" s="2" t="s">
        <v>465</v>
      </c>
      <c r="B381" s="2">
        <f t="shared" si="50"/>
        <v>18.849999999999998</v>
      </c>
      <c r="D381" s="2">
        <v>316.5</v>
      </c>
      <c r="E381" s="2">
        <v>7.03</v>
      </c>
      <c r="F381" s="2" t="s">
        <v>87</v>
      </c>
      <c r="G381" s="2">
        <v>1.8547000000000001E-2</v>
      </c>
      <c r="H381" s="2">
        <v>-1.1256E-2</v>
      </c>
      <c r="I381" s="2">
        <v>9.5080000000000008E-3</v>
      </c>
      <c r="J381" s="2">
        <v>9.6647999999999998E-2</v>
      </c>
      <c r="K381" s="3">
        <v>39678</v>
      </c>
      <c r="L381" s="2">
        <v>1.47</v>
      </c>
      <c r="M381" s="3">
        <v>45</v>
      </c>
      <c r="N381" s="3">
        <v>196</v>
      </c>
      <c r="O381" s="3">
        <v>0</v>
      </c>
      <c r="P381" s="3">
        <v>84</v>
      </c>
      <c r="Q381" s="3">
        <v>824</v>
      </c>
      <c r="R381" s="3">
        <v>225</v>
      </c>
      <c r="S381" s="3">
        <v>2113</v>
      </c>
      <c r="T381" s="3">
        <v>4449</v>
      </c>
      <c r="U381" s="3">
        <v>2688</v>
      </c>
      <c r="V381" s="3">
        <v>154</v>
      </c>
      <c r="W381" s="3">
        <v>572</v>
      </c>
      <c r="X381" s="3">
        <v>623</v>
      </c>
      <c r="Y381" s="3">
        <v>56551</v>
      </c>
      <c r="Z381" s="3">
        <v>236</v>
      </c>
      <c r="AA381" s="3">
        <v>15</v>
      </c>
      <c r="AB381" s="3">
        <v>39</v>
      </c>
      <c r="AC381" s="3">
        <v>256</v>
      </c>
      <c r="AD381" s="3">
        <v>66</v>
      </c>
      <c r="AE381" s="3">
        <v>0</v>
      </c>
      <c r="AF381" s="3">
        <v>362</v>
      </c>
      <c r="AG381" s="3">
        <v>399</v>
      </c>
      <c r="AH381" s="3">
        <v>2193</v>
      </c>
      <c r="AI381" s="3">
        <v>29</v>
      </c>
      <c r="AJ381" s="3">
        <v>618</v>
      </c>
      <c r="AK381" s="3">
        <v>0</v>
      </c>
      <c r="AL381" s="3">
        <v>53</v>
      </c>
      <c r="AM381" s="3">
        <v>18</v>
      </c>
      <c r="AN381" s="3">
        <v>127</v>
      </c>
      <c r="AO381" s="3">
        <v>647</v>
      </c>
      <c r="AP381" s="3">
        <v>1384</v>
      </c>
      <c r="AQ381" s="3">
        <v>154</v>
      </c>
      <c r="AR381" s="2">
        <f t="shared" si="47"/>
        <v>1.2721249408424042</v>
      </c>
      <c r="AS381" s="3">
        <v>490</v>
      </c>
      <c r="AT381" s="3">
        <v>8</v>
      </c>
      <c r="AU381" s="3">
        <v>12</v>
      </c>
      <c r="AV381" s="3">
        <v>13688</v>
      </c>
      <c r="AW381" s="3">
        <v>4345</v>
      </c>
      <c r="AX381" s="3">
        <f t="shared" si="57"/>
        <v>3.1502876869965477</v>
      </c>
      <c r="AY381" s="2">
        <v>0.29199999999999998</v>
      </c>
      <c r="AZ381" s="3"/>
      <c r="BA381" s="3"/>
      <c r="BB381" s="3"/>
      <c r="BC381" s="3"/>
      <c r="BI381" s="3"/>
      <c r="BM381" s="3"/>
      <c r="BN381" s="3"/>
      <c r="BO381" s="3"/>
      <c r="CE381" s="2"/>
    </row>
    <row r="382" spans="1:86" x14ac:dyDescent="0.3">
      <c r="A382" s="2" t="s">
        <v>466</v>
      </c>
      <c r="B382" s="2">
        <f t="shared" si="50"/>
        <v>18.899999999999999</v>
      </c>
      <c r="D382" s="2">
        <v>317</v>
      </c>
      <c r="E382" s="2">
        <v>7.03</v>
      </c>
      <c r="F382" s="2" t="s">
        <v>87</v>
      </c>
      <c r="G382" s="2">
        <v>1.8547000000000001E-2</v>
      </c>
      <c r="H382" s="2">
        <v>-1.1256E-2</v>
      </c>
      <c r="I382" s="2">
        <v>9.5080000000000008E-3</v>
      </c>
      <c r="J382" s="2">
        <v>9.6647999999999998E-2</v>
      </c>
      <c r="K382" s="3">
        <v>39288</v>
      </c>
      <c r="L382" s="2">
        <v>1.5</v>
      </c>
      <c r="M382" s="3">
        <v>5</v>
      </c>
      <c r="N382" s="3">
        <v>133</v>
      </c>
      <c r="O382" s="3">
        <v>0</v>
      </c>
      <c r="P382" s="3">
        <v>10</v>
      </c>
      <c r="Q382" s="3">
        <v>878</v>
      </c>
      <c r="R382" s="3">
        <v>258</v>
      </c>
      <c r="S382" s="3">
        <v>2063</v>
      </c>
      <c r="T382" s="3">
        <v>4224</v>
      </c>
      <c r="U382" s="3">
        <v>2714</v>
      </c>
      <c r="V382" s="3">
        <v>101</v>
      </c>
      <c r="W382" s="3">
        <v>550</v>
      </c>
      <c r="X382" s="3">
        <v>589</v>
      </c>
      <c r="Y382" s="3">
        <v>55374</v>
      </c>
      <c r="Z382" s="3">
        <v>208</v>
      </c>
      <c r="AA382" s="3">
        <v>0</v>
      </c>
      <c r="AB382" s="3">
        <v>80</v>
      </c>
      <c r="AC382" s="3">
        <v>326</v>
      </c>
      <c r="AD382" s="3">
        <v>113</v>
      </c>
      <c r="AE382" s="3">
        <v>14</v>
      </c>
      <c r="AF382" s="3">
        <v>348</v>
      </c>
      <c r="AG382" s="3">
        <v>370</v>
      </c>
      <c r="AH382" s="3">
        <v>2035</v>
      </c>
      <c r="AI382" s="3">
        <v>78</v>
      </c>
      <c r="AJ382" s="3">
        <v>726</v>
      </c>
      <c r="AK382" s="3">
        <v>130</v>
      </c>
      <c r="AL382" s="3">
        <v>12</v>
      </c>
      <c r="AM382" s="3">
        <v>71</v>
      </c>
      <c r="AN382" s="3">
        <v>157</v>
      </c>
      <c r="AO382" s="3">
        <v>586</v>
      </c>
      <c r="AP382" s="3">
        <v>1260</v>
      </c>
      <c r="AQ382" s="3"/>
      <c r="AR382" s="2">
        <f t="shared" si="47"/>
        <v>1.3155598642753272</v>
      </c>
      <c r="AS382" s="3">
        <v>556</v>
      </c>
      <c r="AT382" s="3">
        <v>0</v>
      </c>
      <c r="AU382" s="3">
        <v>11</v>
      </c>
      <c r="AV382" s="3">
        <v>14118</v>
      </c>
      <c r="AW382" s="3">
        <v>4287</v>
      </c>
      <c r="AX382" s="3">
        <f t="shared" si="57"/>
        <v>3.2932120363890833</v>
      </c>
      <c r="AY382" s="2">
        <v>0.28999999999999998</v>
      </c>
      <c r="AZ382" s="3"/>
      <c r="BA382" s="3"/>
      <c r="BB382" s="3"/>
      <c r="BC382" s="3"/>
      <c r="BI382" s="3"/>
      <c r="BM382" s="3"/>
      <c r="BN382" s="3"/>
      <c r="BO382" s="3"/>
      <c r="CE382" s="2"/>
    </row>
    <row r="383" spans="1:86" x14ac:dyDescent="0.3">
      <c r="A383" s="2" t="s">
        <v>467</v>
      </c>
      <c r="B383" s="2">
        <f t="shared" si="50"/>
        <v>18.95</v>
      </c>
      <c r="D383" s="2">
        <v>317.5</v>
      </c>
      <c r="E383" s="2">
        <v>7.04</v>
      </c>
      <c r="F383" s="2" t="s">
        <v>87</v>
      </c>
      <c r="G383" s="2">
        <v>1.8547000000000001E-2</v>
      </c>
      <c r="H383" s="2">
        <v>-1.1256E-2</v>
      </c>
      <c r="I383" s="2">
        <v>9.5080000000000008E-3</v>
      </c>
      <c r="J383" s="2">
        <v>9.6647999999999998E-2</v>
      </c>
      <c r="K383" s="3">
        <v>39004</v>
      </c>
      <c r="L383" s="2">
        <v>1.5</v>
      </c>
      <c r="M383" s="3">
        <v>11</v>
      </c>
      <c r="N383" s="3">
        <v>163</v>
      </c>
      <c r="O383" s="3">
        <v>0</v>
      </c>
      <c r="P383" s="3">
        <v>66</v>
      </c>
      <c r="Q383" s="3">
        <v>856</v>
      </c>
      <c r="R383" s="3">
        <v>290</v>
      </c>
      <c r="S383" s="3">
        <v>2072</v>
      </c>
      <c r="T383" s="3">
        <v>4071</v>
      </c>
      <c r="U383" s="3">
        <v>2482</v>
      </c>
      <c r="V383" s="3">
        <v>159</v>
      </c>
      <c r="W383" s="3">
        <v>448</v>
      </c>
      <c r="X383" s="3">
        <v>549</v>
      </c>
      <c r="Y383" s="3">
        <v>54326</v>
      </c>
      <c r="Z383" s="3">
        <v>225</v>
      </c>
      <c r="AA383" s="3">
        <v>11</v>
      </c>
      <c r="AB383" s="3">
        <v>32</v>
      </c>
      <c r="AC383" s="3">
        <v>275</v>
      </c>
      <c r="AD383" s="3">
        <v>44</v>
      </c>
      <c r="AE383" s="3">
        <v>45</v>
      </c>
      <c r="AF383" s="3">
        <v>341</v>
      </c>
      <c r="AG383" s="3">
        <v>453</v>
      </c>
      <c r="AH383" s="3">
        <v>2119</v>
      </c>
      <c r="AI383" s="3">
        <v>69</v>
      </c>
      <c r="AJ383" s="3">
        <v>979</v>
      </c>
      <c r="AK383" s="3">
        <v>0</v>
      </c>
      <c r="AL383" s="3"/>
      <c r="AM383" s="3">
        <v>49</v>
      </c>
      <c r="AN383" s="3">
        <v>169</v>
      </c>
      <c r="AO383" s="3">
        <v>652</v>
      </c>
      <c r="AP383" s="3">
        <v>1255</v>
      </c>
      <c r="AQ383" s="3">
        <v>148</v>
      </c>
      <c r="AR383" s="2">
        <f t="shared" si="47"/>
        <v>1.1978764478764479</v>
      </c>
      <c r="AS383" s="3">
        <v>471</v>
      </c>
      <c r="AT383" s="3">
        <v>0</v>
      </c>
      <c r="AU383" s="3">
        <v>0</v>
      </c>
      <c r="AV383" s="3">
        <v>14093</v>
      </c>
      <c r="AW383" s="3">
        <v>4205</v>
      </c>
      <c r="AX383" s="3">
        <f t="shared" si="57"/>
        <v>3.351486325802616</v>
      </c>
      <c r="AY383" s="2">
        <v>0.28799999999999998</v>
      </c>
      <c r="AZ383" s="3"/>
      <c r="BA383" s="3"/>
      <c r="BB383" s="3"/>
      <c r="BC383" s="3"/>
      <c r="BI383" s="3"/>
      <c r="BM383" s="3"/>
      <c r="BN383" s="3"/>
      <c r="BO383" s="3"/>
      <c r="CE383" s="2"/>
    </row>
    <row r="384" spans="1:86" x14ac:dyDescent="0.3">
      <c r="A384" s="2" t="s">
        <v>468</v>
      </c>
      <c r="B384" s="2">
        <f t="shared" si="50"/>
        <v>19</v>
      </c>
      <c r="C384" s="2">
        <f>AVERAGE(B384:B393)</f>
        <v>19.224999999999998</v>
      </c>
      <c r="D384" s="2">
        <v>318</v>
      </c>
      <c r="E384" s="2">
        <v>7.05</v>
      </c>
      <c r="F384" s="2" t="s">
        <v>87</v>
      </c>
      <c r="G384" s="2">
        <v>1.8547000000000001E-2</v>
      </c>
      <c r="H384" s="2">
        <v>-1.1256E-2</v>
      </c>
      <c r="I384" s="2">
        <v>9.5080000000000008E-3</v>
      </c>
      <c r="J384" s="2">
        <v>9.6647999999999998E-2</v>
      </c>
      <c r="K384" s="3">
        <v>39027</v>
      </c>
      <c r="L384" s="2">
        <v>1.41</v>
      </c>
      <c r="M384" s="3">
        <v>17</v>
      </c>
      <c r="N384" s="3">
        <v>175</v>
      </c>
      <c r="O384" s="3">
        <v>10</v>
      </c>
      <c r="P384" s="3">
        <v>34</v>
      </c>
      <c r="Q384" s="3">
        <v>877</v>
      </c>
      <c r="R384" s="3">
        <v>279</v>
      </c>
      <c r="S384" s="3">
        <v>2044</v>
      </c>
      <c r="T384" s="3">
        <v>4221</v>
      </c>
      <c r="U384" s="3">
        <v>2497</v>
      </c>
      <c r="V384" s="3">
        <v>117</v>
      </c>
      <c r="W384" s="3">
        <v>538</v>
      </c>
      <c r="X384" s="3">
        <v>610</v>
      </c>
      <c r="Y384" s="3">
        <v>54895</v>
      </c>
      <c r="Z384" s="3">
        <v>120</v>
      </c>
      <c r="AA384" s="3">
        <v>39</v>
      </c>
      <c r="AB384" s="3">
        <v>77</v>
      </c>
      <c r="AC384" s="3">
        <v>278</v>
      </c>
      <c r="AD384" s="3">
        <v>119</v>
      </c>
      <c r="AE384" s="3">
        <v>17</v>
      </c>
      <c r="AF384" s="3">
        <v>340</v>
      </c>
      <c r="AG384" s="3">
        <v>504</v>
      </c>
      <c r="AH384" s="3">
        <v>2093</v>
      </c>
      <c r="AI384" s="3"/>
      <c r="AJ384" s="3">
        <v>693</v>
      </c>
      <c r="AK384" s="3">
        <v>0</v>
      </c>
      <c r="AL384" s="3">
        <v>67</v>
      </c>
      <c r="AM384" s="3">
        <v>59</v>
      </c>
      <c r="AN384" s="3">
        <v>170</v>
      </c>
      <c r="AO384" s="3">
        <v>641</v>
      </c>
      <c r="AP384" s="3">
        <v>1304</v>
      </c>
      <c r="AQ384" s="3">
        <v>150</v>
      </c>
      <c r="AR384" s="2">
        <f t="shared" si="47"/>
        <v>1.221624266144814</v>
      </c>
      <c r="AS384" s="3">
        <v>612</v>
      </c>
      <c r="AT384" s="3">
        <v>0</v>
      </c>
      <c r="AU384" s="3">
        <v>72</v>
      </c>
      <c r="AV384" s="3">
        <v>14165</v>
      </c>
      <c r="AW384" s="3">
        <v>4195</v>
      </c>
      <c r="AX384" s="3">
        <f t="shared" si="57"/>
        <v>3.3766388557806915</v>
      </c>
      <c r="AY384" s="2">
        <v>0.28899999999999998</v>
      </c>
      <c r="AZ384" s="3">
        <f t="shared" ref="AZ384:CC384" si="58">AVERAGE(M384:M393)</f>
        <v>30.8</v>
      </c>
      <c r="BA384" s="3">
        <f t="shared" si="58"/>
        <v>164.2</v>
      </c>
      <c r="BB384" s="3">
        <f t="shared" si="58"/>
        <v>1</v>
      </c>
      <c r="BC384" s="3">
        <f t="shared" si="58"/>
        <v>41.7</v>
      </c>
      <c r="BD384" s="3">
        <f t="shared" si="58"/>
        <v>805</v>
      </c>
      <c r="BE384" s="3">
        <f t="shared" si="58"/>
        <v>275.3</v>
      </c>
      <c r="BF384" s="3">
        <f t="shared" si="58"/>
        <v>2078.1</v>
      </c>
      <c r="BG384" s="3">
        <f t="shared" si="58"/>
        <v>4205.2</v>
      </c>
      <c r="BH384" s="3">
        <f t="shared" si="58"/>
        <v>2544.8000000000002</v>
      </c>
      <c r="BI384" s="3">
        <f t="shared" si="58"/>
        <v>107.1</v>
      </c>
      <c r="BJ384" s="3">
        <f t="shared" si="58"/>
        <v>515.29999999999995</v>
      </c>
      <c r="BK384" s="3">
        <f t="shared" si="58"/>
        <v>589.20000000000005</v>
      </c>
      <c r="BL384" s="3">
        <f t="shared" si="58"/>
        <v>55025.7</v>
      </c>
      <c r="BM384" s="3">
        <f t="shared" si="58"/>
        <v>195</v>
      </c>
      <c r="BN384" s="3">
        <f t="shared" si="58"/>
        <v>21.9</v>
      </c>
      <c r="BO384" s="3">
        <f t="shared" si="58"/>
        <v>51.5</v>
      </c>
      <c r="BP384" s="3">
        <f t="shared" si="58"/>
        <v>287.89999999999998</v>
      </c>
      <c r="BQ384" s="3">
        <f t="shared" si="58"/>
        <v>107.4</v>
      </c>
      <c r="BR384" s="3">
        <f t="shared" si="58"/>
        <v>36.9</v>
      </c>
      <c r="BS384" s="3">
        <f t="shared" si="58"/>
        <v>341.8</v>
      </c>
      <c r="BT384" s="3">
        <f t="shared" si="58"/>
        <v>433</v>
      </c>
      <c r="BU384" s="3">
        <f t="shared" si="58"/>
        <v>2134.1999999999998</v>
      </c>
      <c r="BV384" s="3">
        <f t="shared" si="58"/>
        <v>90.111111111111114</v>
      </c>
      <c r="BW384" s="3">
        <f t="shared" si="58"/>
        <v>804.4</v>
      </c>
      <c r="BX384" s="3">
        <f t="shared" si="58"/>
        <v>63.1</v>
      </c>
      <c r="BY384" s="3">
        <f t="shared" si="58"/>
        <v>71.900000000000006</v>
      </c>
      <c r="BZ384" s="3">
        <f t="shared" si="58"/>
        <v>38.6</v>
      </c>
      <c r="CA384" s="3">
        <f t="shared" si="58"/>
        <v>139</v>
      </c>
      <c r="CB384" s="3">
        <f t="shared" si="58"/>
        <v>621.6</v>
      </c>
      <c r="CC384" s="3">
        <f t="shared" si="58"/>
        <v>1309.3</v>
      </c>
      <c r="CD384" s="3">
        <f>AVERAGE(AQ384:AQ393)</f>
        <v>122</v>
      </c>
      <c r="CE384" s="2">
        <f>AVERAGE(AR384:AR393)</f>
        <v>1.225128566096489</v>
      </c>
      <c r="CF384" s="2">
        <f>AVERAGE(AV384:AV393)</f>
        <v>13895.1</v>
      </c>
      <c r="CG384" s="2">
        <f>AVERAGE(AW384:AW393)</f>
        <v>4205.8999999999996</v>
      </c>
      <c r="CH384" s="2">
        <f>AVERAGE(AX384:AX393)</f>
        <v>3.3041776178870075</v>
      </c>
    </row>
    <row r="385" spans="1:86" x14ac:dyDescent="0.3">
      <c r="A385" s="2" t="s">
        <v>469</v>
      </c>
      <c r="B385" s="2">
        <f t="shared" si="50"/>
        <v>19.05</v>
      </c>
      <c r="D385" s="2">
        <v>318.5</v>
      </c>
      <c r="E385" s="2">
        <v>7.05</v>
      </c>
      <c r="F385" s="2" t="s">
        <v>87</v>
      </c>
      <c r="G385" s="2">
        <v>1.8547000000000001E-2</v>
      </c>
      <c r="H385" s="2">
        <v>-1.1256E-2</v>
      </c>
      <c r="I385" s="2">
        <v>9.5080000000000008E-3</v>
      </c>
      <c r="J385" s="2">
        <v>9.6647999999999998E-2</v>
      </c>
      <c r="K385" s="3">
        <v>38856</v>
      </c>
      <c r="L385" s="2">
        <v>1.57</v>
      </c>
      <c r="M385" s="3">
        <v>26</v>
      </c>
      <c r="N385" s="3">
        <v>148</v>
      </c>
      <c r="O385" s="3">
        <v>0</v>
      </c>
      <c r="P385" s="3">
        <v>52</v>
      </c>
      <c r="Q385" s="3">
        <v>827</v>
      </c>
      <c r="R385" s="3">
        <v>257</v>
      </c>
      <c r="S385" s="3">
        <v>2054</v>
      </c>
      <c r="T385" s="3">
        <v>4208</v>
      </c>
      <c r="U385" s="3">
        <v>2594</v>
      </c>
      <c r="V385" s="3">
        <v>99</v>
      </c>
      <c r="W385" s="3">
        <v>551</v>
      </c>
      <c r="X385" s="3">
        <v>593</v>
      </c>
      <c r="Y385" s="3">
        <v>54055</v>
      </c>
      <c r="Z385" s="3">
        <v>100</v>
      </c>
      <c r="AA385" s="3">
        <v>26</v>
      </c>
      <c r="AB385" s="3">
        <v>69</v>
      </c>
      <c r="AC385" s="3">
        <v>316</v>
      </c>
      <c r="AD385" s="3">
        <v>93</v>
      </c>
      <c r="AE385" s="3">
        <v>44</v>
      </c>
      <c r="AF385" s="3">
        <v>340</v>
      </c>
      <c r="AG385" s="3">
        <v>435</v>
      </c>
      <c r="AH385" s="3">
        <v>2096</v>
      </c>
      <c r="AI385" s="3">
        <v>89</v>
      </c>
      <c r="AJ385" s="3">
        <v>788</v>
      </c>
      <c r="AK385" s="3">
        <v>0</v>
      </c>
      <c r="AL385" s="3">
        <v>21</v>
      </c>
      <c r="AM385" s="3">
        <v>49</v>
      </c>
      <c r="AN385" s="3">
        <v>190</v>
      </c>
      <c r="AO385" s="3">
        <v>616</v>
      </c>
      <c r="AP385" s="3">
        <v>1301</v>
      </c>
      <c r="AQ385" s="3">
        <v>152</v>
      </c>
      <c r="AR385" s="2">
        <f t="shared" si="47"/>
        <v>1.2629016553067185</v>
      </c>
      <c r="AS385" s="3">
        <v>636</v>
      </c>
      <c r="AT385" s="3">
        <v>0</v>
      </c>
      <c r="AU385" s="3">
        <v>86</v>
      </c>
      <c r="AV385" s="3">
        <v>14142</v>
      </c>
      <c r="AW385" s="3">
        <v>4226</v>
      </c>
      <c r="AX385" s="3">
        <f t="shared" si="57"/>
        <v>3.3464268812115474</v>
      </c>
      <c r="AY385" s="2">
        <v>0.28699999999999998</v>
      </c>
      <c r="AZ385" s="3"/>
      <c r="BA385" s="3"/>
      <c r="BB385" s="3"/>
      <c r="BC385" s="3"/>
      <c r="BI385" s="3"/>
      <c r="BM385" s="3"/>
      <c r="BN385" s="3"/>
      <c r="BO385" s="3"/>
      <c r="CE385" s="2"/>
    </row>
    <row r="386" spans="1:86" x14ac:dyDescent="0.3">
      <c r="A386" s="2" t="s">
        <v>470</v>
      </c>
      <c r="B386" s="2">
        <f t="shared" si="50"/>
        <v>19.099999999999998</v>
      </c>
      <c r="D386" s="2">
        <v>319</v>
      </c>
      <c r="E386" s="2">
        <v>7.05</v>
      </c>
      <c r="F386" s="2" t="s">
        <v>87</v>
      </c>
      <c r="G386" s="2">
        <v>1.8547000000000001E-2</v>
      </c>
      <c r="H386" s="2">
        <v>-1.1256E-2</v>
      </c>
      <c r="I386" s="2">
        <v>9.5080000000000008E-3</v>
      </c>
      <c r="J386" s="2">
        <v>9.6647999999999998E-2</v>
      </c>
      <c r="K386" s="3">
        <v>38760</v>
      </c>
      <c r="L386" s="2">
        <v>1.48</v>
      </c>
      <c r="M386" s="3">
        <v>18</v>
      </c>
      <c r="N386" s="3">
        <v>144</v>
      </c>
      <c r="O386" s="3">
        <v>0</v>
      </c>
      <c r="P386" s="3">
        <v>47</v>
      </c>
      <c r="Q386" s="3">
        <v>825</v>
      </c>
      <c r="R386" s="3">
        <v>266</v>
      </c>
      <c r="S386" s="3">
        <v>2140</v>
      </c>
      <c r="T386" s="3">
        <v>4362</v>
      </c>
      <c r="U386" s="3">
        <v>2509</v>
      </c>
      <c r="V386" s="3">
        <v>145</v>
      </c>
      <c r="W386" s="3">
        <v>507</v>
      </c>
      <c r="X386" s="3">
        <v>597</v>
      </c>
      <c r="Y386" s="3">
        <v>54666</v>
      </c>
      <c r="Z386" s="3">
        <v>249</v>
      </c>
      <c r="AA386" s="3">
        <v>5</v>
      </c>
      <c r="AB386" s="3">
        <v>76</v>
      </c>
      <c r="AC386" s="3">
        <v>254</v>
      </c>
      <c r="AD386" s="3">
        <v>67</v>
      </c>
      <c r="AE386" s="3">
        <v>46</v>
      </c>
      <c r="AF386" s="3">
        <v>352</v>
      </c>
      <c r="AG386" s="3">
        <v>414</v>
      </c>
      <c r="AH386" s="3">
        <v>2092</v>
      </c>
      <c r="AI386" s="3">
        <v>28</v>
      </c>
      <c r="AJ386" s="3">
        <v>872</v>
      </c>
      <c r="AK386" s="3">
        <v>0</v>
      </c>
      <c r="AL386" s="3">
        <v>57</v>
      </c>
      <c r="AM386" s="3">
        <v>39</v>
      </c>
      <c r="AN386" s="3">
        <v>125</v>
      </c>
      <c r="AO386" s="3">
        <v>625</v>
      </c>
      <c r="AP386" s="3">
        <v>1379</v>
      </c>
      <c r="AQ386" s="3">
        <v>52</v>
      </c>
      <c r="AR386" s="2">
        <f t="shared" si="47"/>
        <v>1.172429906542056</v>
      </c>
      <c r="AS386" s="3">
        <v>462</v>
      </c>
      <c r="AT386" s="3">
        <v>8</v>
      </c>
      <c r="AU386" s="3">
        <v>0</v>
      </c>
      <c r="AV386" s="3">
        <v>13880</v>
      </c>
      <c r="AW386" s="3">
        <v>4109</v>
      </c>
      <c r="AX386" s="3">
        <f t="shared" si="57"/>
        <v>3.3779508396203455</v>
      </c>
      <c r="AY386" s="2">
        <v>0.28399999999999997</v>
      </c>
      <c r="AZ386" s="3"/>
      <c r="BA386" s="3"/>
      <c r="BB386" s="3"/>
      <c r="BC386" s="3"/>
      <c r="BI386" s="3"/>
      <c r="BM386" s="3"/>
      <c r="BN386" s="3"/>
      <c r="BO386" s="3"/>
      <c r="CE386" s="2"/>
    </row>
    <row r="387" spans="1:86" x14ac:dyDescent="0.3">
      <c r="A387" s="2" t="s">
        <v>471</v>
      </c>
      <c r="B387" s="2">
        <f t="shared" si="50"/>
        <v>19.149999999999999</v>
      </c>
      <c r="D387" s="2">
        <v>319.5</v>
      </c>
      <c r="E387" s="2">
        <v>7.06</v>
      </c>
      <c r="F387" s="2" t="s">
        <v>87</v>
      </c>
      <c r="G387" s="2">
        <v>1.8547000000000001E-2</v>
      </c>
      <c r="H387" s="2">
        <v>-1.1256E-2</v>
      </c>
      <c r="I387" s="2">
        <v>9.5080000000000008E-3</v>
      </c>
      <c r="J387" s="2">
        <v>9.6647999999999998E-2</v>
      </c>
      <c r="K387" s="3">
        <v>38851</v>
      </c>
      <c r="L387" s="2">
        <v>1.39</v>
      </c>
      <c r="M387" s="3">
        <v>47</v>
      </c>
      <c r="N387" s="3">
        <v>143</v>
      </c>
      <c r="O387" s="3">
        <v>0</v>
      </c>
      <c r="P387" s="3">
        <v>37</v>
      </c>
      <c r="Q387" s="3">
        <v>826</v>
      </c>
      <c r="R387" s="3">
        <v>309</v>
      </c>
      <c r="S387" s="3">
        <v>2212</v>
      </c>
      <c r="T387" s="3">
        <v>4132</v>
      </c>
      <c r="U387" s="3">
        <v>2708</v>
      </c>
      <c r="V387" s="3">
        <v>116</v>
      </c>
      <c r="W387" s="3">
        <v>449</v>
      </c>
      <c r="X387" s="3">
        <v>582</v>
      </c>
      <c r="Y387" s="3">
        <v>54619</v>
      </c>
      <c r="Z387" s="3">
        <v>127</v>
      </c>
      <c r="AA387" s="3">
        <v>16</v>
      </c>
      <c r="AB387" s="3">
        <v>56</v>
      </c>
      <c r="AC387" s="3">
        <v>255</v>
      </c>
      <c r="AD387" s="3">
        <v>92</v>
      </c>
      <c r="AE387" s="3">
        <v>47</v>
      </c>
      <c r="AF387" s="3">
        <v>334</v>
      </c>
      <c r="AG387" s="3">
        <v>443</v>
      </c>
      <c r="AH387" s="3">
        <v>2171</v>
      </c>
      <c r="AI387" s="3">
        <v>30</v>
      </c>
      <c r="AJ387" s="3">
        <v>742</v>
      </c>
      <c r="AK387" s="3">
        <v>0</v>
      </c>
      <c r="AL387" s="3">
        <v>85</v>
      </c>
      <c r="AM387" s="3">
        <v>49</v>
      </c>
      <c r="AN387" s="3">
        <v>136</v>
      </c>
      <c r="AO387" s="3">
        <v>617</v>
      </c>
      <c r="AP387" s="3">
        <v>1242</v>
      </c>
      <c r="AQ387" s="3">
        <v>147</v>
      </c>
      <c r="AR387" s="2">
        <f t="shared" si="47"/>
        <v>1.2242314647377939</v>
      </c>
      <c r="AS387" s="3">
        <v>560</v>
      </c>
      <c r="AT387" s="3">
        <v>10</v>
      </c>
      <c r="AU387" s="3">
        <v>51</v>
      </c>
      <c r="AV387" s="3">
        <v>14061</v>
      </c>
      <c r="AW387" s="3">
        <v>4178</v>
      </c>
      <c r="AX387" s="3">
        <f t="shared" si="57"/>
        <v>3.3654858784107229</v>
      </c>
      <c r="AY387" s="2">
        <v>0.28699999999999998</v>
      </c>
      <c r="AZ387" s="3"/>
      <c r="BA387" s="3"/>
      <c r="BB387" s="3"/>
      <c r="BC387" s="3"/>
      <c r="BI387" s="3"/>
      <c r="BM387" s="3"/>
      <c r="BN387" s="3"/>
      <c r="BO387" s="3"/>
      <c r="CE387" s="2"/>
    </row>
    <row r="388" spans="1:86" x14ac:dyDescent="0.3">
      <c r="A388" s="2" t="s">
        <v>472</v>
      </c>
      <c r="B388" s="2">
        <f t="shared" si="50"/>
        <v>19.2</v>
      </c>
      <c r="D388" s="2">
        <v>320</v>
      </c>
      <c r="E388" s="2">
        <v>7.07</v>
      </c>
      <c r="F388" s="2" t="s">
        <v>87</v>
      </c>
      <c r="G388" s="2">
        <v>1.8547000000000001E-2</v>
      </c>
      <c r="H388" s="2">
        <v>-1.1256E-2</v>
      </c>
      <c r="I388" s="2">
        <v>9.5080000000000008E-3</v>
      </c>
      <c r="J388" s="2">
        <v>9.6647999999999998E-2</v>
      </c>
      <c r="K388" s="3">
        <v>38732</v>
      </c>
      <c r="L388" s="2">
        <v>1.28</v>
      </c>
      <c r="M388" s="3">
        <v>46</v>
      </c>
      <c r="N388" s="3">
        <v>189</v>
      </c>
      <c r="O388" s="3">
        <v>0</v>
      </c>
      <c r="P388" s="3">
        <v>38</v>
      </c>
      <c r="Q388" s="3">
        <v>801</v>
      </c>
      <c r="R388" s="3">
        <v>293</v>
      </c>
      <c r="S388" s="3">
        <v>1998</v>
      </c>
      <c r="T388" s="3">
        <v>4183</v>
      </c>
      <c r="U388" s="3">
        <v>2514</v>
      </c>
      <c r="V388" s="3">
        <v>125</v>
      </c>
      <c r="W388" s="3">
        <v>482</v>
      </c>
      <c r="X388" s="3">
        <v>555</v>
      </c>
      <c r="Y388" s="3">
        <v>56225</v>
      </c>
      <c r="Z388" s="3">
        <v>284</v>
      </c>
      <c r="AA388" s="3">
        <v>0</v>
      </c>
      <c r="AB388" s="3">
        <v>0</v>
      </c>
      <c r="AC388" s="3">
        <v>305</v>
      </c>
      <c r="AD388" s="3">
        <v>135</v>
      </c>
      <c r="AE388" s="3">
        <v>44</v>
      </c>
      <c r="AF388" s="3">
        <v>304</v>
      </c>
      <c r="AG388" s="3">
        <v>417</v>
      </c>
      <c r="AH388" s="3">
        <v>2108</v>
      </c>
      <c r="AI388" s="3">
        <v>49</v>
      </c>
      <c r="AJ388" s="3">
        <v>859</v>
      </c>
      <c r="AK388" s="3">
        <v>58</v>
      </c>
      <c r="AL388" s="3">
        <v>44</v>
      </c>
      <c r="AM388" s="3">
        <v>9</v>
      </c>
      <c r="AN388" s="3">
        <v>143</v>
      </c>
      <c r="AO388" s="3">
        <v>648</v>
      </c>
      <c r="AP388" s="3">
        <v>1277</v>
      </c>
      <c r="AQ388" s="3">
        <v>93</v>
      </c>
      <c r="AR388" s="2">
        <f t="shared" ref="AR388:AR424" si="59">U388/S388</f>
        <v>1.2582582582582582</v>
      </c>
      <c r="AS388" s="3">
        <v>416</v>
      </c>
      <c r="AT388" s="3">
        <v>0</v>
      </c>
      <c r="AU388" s="3">
        <v>0</v>
      </c>
      <c r="AV388" s="3">
        <v>13802</v>
      </c>
      <c r="AW388" s="3">
        <v>4203</v>
      </c>
      <c r="AX388" s="3">
        <f t="shared" si="57"/>
        <v>3.2838448727099689</v>
      </c>
      <c r="AY388" s="2">
        <v>0.28000000000000003</v>
      </c>
      <c r="AZ388" s="3"/>
      <c r="BA388" s="3"/>
      <c r="BB388" s="3"/>
      <c r="BC388" s="3"/>
      <c r="BI388" s="3"/>
      <c r="BM388" s="3"/>
      <c r="BN388" s="3"/>
      <c r="BO388" s="3"/>
      <c r="CE388" s="2"/>
    </row>
    <row r="389" spans="1:86" x14ac:dyDescent="0.3">
      <c r="A389" s="2" t="s">
        <v>473</v>
      </c>
      <c r="B389" s="2">
        <f t="shared" ref="B389:B429" si="60">D389/10-12.8</f>
        <v>19.249999999999996</v>
      </c>
      <c r="D389" s="2">
        <v>320.5</v>
      </c>
      <c r="E389" s="2">
        <v>7.06</v>
      </c>
      <c r="F389" s="2" t="s">
        <v>87</v>
      </c>
      <c r="G389" s="2">
        <v>1.8547000000000001E-2</v>
      </c>
      <c r="H389" s="2">
        <v>-1.1256E-2</v>
      </c>
      <c r="I389" s="2">
        <v>9.5080000000000008E-3</v>
      </c>
      <c r="J389" s="2">
        <v>9.6647999999999998E-2</v>
      </c>
      <c r="K389" s="3">
        <v>38783</v>
      </c>
      <c r="L389" s="2">
        <v>1.37</v>
      </c>
      <c r="M389" s="3">
        <v>31</v>
      </c>
      <c r="N389" s="3">
        <v>169</v>
      </c>
      <c r="O389" s="3">
        <v>0</v>
      </c>
      <c r="P389" s="3">
        <v>44</v>
      </c>
      <c r="Q389" s="3">
        <v>774</v>
      </c>
      <c r="R389" s="3">
        <v>280</v>
      </c>
      <c r="S389" s="3">
        <v>2021</v>
      </c>
      <c r="T389" s="3">
        <v>4169</v>
      </c>
      <c r="U389" s="3">
        <v>2660</v>
      </c>
      <c r="V389" s="3">
        <v>98</v>
      </c>
      <c r="W389" s="3">
        <v>577</v>
      </c>
      <c r="X389" s="3">
        <v>594</v>
      </c>
      <c r="Y389" s="3">
        <v>53966</v>
      </c>
      <c r="Z389" s="3">
        <v>256</v>
      </c>
      <c r="AA389" s="3">
        <v>12</v>
      </c>
      <c r="AB389" s="3">
        <v>0</v>
      </c>
      <c r="AC389" s="3">
        <v>265</v>
      </c>
      <c r="AD389" s="3">
        <v>72</v>
      </c>
      <c r="AE389" s="3">
        <v>36</v>
      </c>
      <c r="AF389" s="3">
        <v>393</v>
      </c>
      <c r="AG389" s="3">
        <v>386</v>
      </c>
      <c r="AH389" s="3">
        <v>2199</v>
      </c>
      <c r="AI389" s="3">
        <v>139</v>
      </c>
      <c r="AJ389" s="3">
        <v>763</v>
      </c>
      <c r="AK389" s="3">
        <v>0</v>
      </c>
      <c r="AL389" s="3">
        <v>80</v>
      </c>
      <c r="AM389" s="3">
        <v>28</v>
      </c>
      <c r="AN389" s="3">
        <v>119</v>
      </c>
      <c r="AO389" s="3">
        <v>686</v>
      </c>
      <c r="AP389" s="3">
        <v>1312</v>
      </c>
      <c r="AQ389" s="3">
        <v>110</v>
      </c>
      <c r="AR389" s="2">
        <f t="shared" si="59"/>
        <v>1.3161801088570015</v>
      </c>
      <c r="AS389" s="3">
        <v>534</v>
      </c>
      <c r="AT389" s="3">
        <v>0</v>
      </c>
      <c r="AU389" s="3">
        <v>0</v>
      </c>
      <c r="AV389" s="3">
        <v>14159</v>
      </c>
      <c r="AW389" s="3">
        <v>4277</v>
      </c>
      <c r="AX389" s="3">
        <f t="shared" si="57"/>
        <v>3.310498012625672</v>
      </c>
      <c r="AY389" s="2">
        <v>0.28899999999999998</v>
      </c>
      <c r="AZ389" s="3"/>
      <c r="BA389" s="3"/>
      <c r="BB389" s="3"/>
      <c r="BC389" s="3"/>
      <c r="BI389" s="3"/>
      <c r="BM389" s="3"/>
      <c r="BN389" s="3"/>
      <c r="BO389" s="3"/>
      <c r="CE389" s="2"/>
    </row>
    <row r="390" spans="1:86" x14ac:dyDescent="0.3">
      <c r="A390" s="2" t="s">
        <v>474</v>
      </c>
      <c r="B390" s="2">
        <f t="shared" si="60"/>
        <v>19.3</v>
      </c>
      <c r="D390" s="2">
        <v>321</v>
      </c>
      <c r="E390" s="2">
        <v>7.07</v>
      </c>
      <c r="F390" s="2" t="s">
        <v>87</v>
      </c>
      <c r="G390" s="2">
        <v>1.8547000000000001E-2</v>
      </c>
      <c r="H390" s="2">
        <v>-1.1256E-2</v>
      </c>
      <c r="I390" s="2">
        <v>9.5080000000000008E-3</v>
      </c>
      <c r="J390" s="2">
        <v>9.6647999999999998E-2</v>
      </c>
      <c r="K390" s="3">
        <v>38960</v>
      </c>
      <c r="L390" s="2">
        <v>1.26</v>
      </c>
      <c r="M390" s="3">
        <v>29</v>
      </c>
      <c r="N390" s="3">
        <v>194</v>
      </c>
      <c r="O390" s="3">
        <v>0</v>
      </c>
      <c r="P390" s="3">
        <v>30</v>
      </c>
      <c r="Q390" s="3">
        <v>731</v>
      </c>
      <c r="R390" s="3">
        <v>278</v>
      </c>
      <c r="S390" s="3">
        <v>2103</v>
      </c>
      <c r="T390" s="3">
        <v>4297</v>
      </c>
      <c r="U390" s="3">
        <v>2564</v>
      </c>
      <c r="V390" s="3">
        <v>51</v>
      </c>
      <c r="W390" s="3">
        <v>569</v>
      </c>
      <c r="X390" s="3">
        <v>574</v>
      </c>
      <c r="Y390" s="3">
        <v>54594</v>
      </c>
      <c r="Z390" s="3">
        <v>207</v>
      </c>
      <c r="AA390" s="3">
        <v>16</v>
      </c>
      <c r="AB390" s="3">
        <v>32</v>
      </c>
      <c r="AC390" s="3">
        <v>323</v>
      </c>
      <c r="AD390" s="3">
        <v>83</v>
      </c>
      <c r="AE390" s="3">
        <v>0</v>
      </c>
      <c r="AF390" s="3">
        <v>424</v>
      </c>
      <c r="AG390" s="3">
        <v>352</v>
      </c>
      <c r="AH390" s="3">
        <v>2196</v>
      </c>
      <c r="AI390" s="3">
        <v>163</v>
      </c>
      <c r="AJ390" s="3">
        <v>820</v>
      </c>
      <c r="AK390" s="3">
        <v>184</v>
      </c>
      <c r="AL390" s="3">
        <v>90</v>
      </c>
      <c r="AM390" s="3">
        <v>66</v>
      </c>
      <c r="AN390" s="3">
        <v>129</v>
      </c>
      <c r="AO390" s="3">
        <v>581</v>
      </c>
      <c r="AP390" s="3">
        <v>1312</v>
      </c>
      <c r="AQ390" s="3">
        <v>204</v>
      </c>
      <c r="AR390" s="2">
        <f t="shared" si="59"/>
        <v>1.2192106514503092</v>
      </c>
      <c r="AS390" s="3">
        <v>509</v>
      </c>
      <c r="AT390" s="3">
        <v>0</v>
      </c>
      <c r="AU390" s="3">
        <v>87</v>
      </c>
      <c r="AV390" s="3">
        <v>13720</v>
      </c>
      <c r="AW390" s="3">
        <v>4296</v>
      </c>
      <c r="AX390" s="3">
        <f t="shared" si="57"/>
        <v>3.1936685288640594</v>
      </c>
      <c r="AY390" s="2">
        <v>0.28899999999999998</v>
      </c>
      <c r="AZ390" s="3"/>
      <c r="BA390" s="3"/>
      <c r="BB390" s="3"/>
      <c r="BC390" s="3"/>
      <c r="BI390" s="3"/>
      <c r="BM390" s="3"/>
      <c r="BN390" s="3"/>
      <c r="BO390" s="3"/>
      <c r="CE390" s="2"/>
    </row>
    <row r="391" spans="1:86" x14ac:dyDescent="0.3">
      <c r="A391" s="2" t="s">
        <v>475</v>
      </c>
      <c r="B391" s="2">
        <f t="shared" si="60"/>
        <v>19.349999999999998</v>
      </c>
      <c r="D391" s="2">
        <v>321.5</v>
      </c>
      <c r="E391" s="2">
        <v>7.07</v>
      </c>
      <c r="F391" s="2" t="s">
        <v>87</v>
      </c>
      <c r="G391" s="2">
        <v>1.8547000000000001E-2</v>
      </c>
      <c r="H391" s="2">
        <v>-1.1256E-2</v>
      </c>
      <c r="I391" s="2">
        <v>9.5080000000000008E-3</v>
      </c>
      <c r="J391" s="2">
        <v>9.6647999999999998E-2</v>
      </c>
      <c r="K391" s="3">
        <v>39271</v>
      </c>
      <c r="L391" s="2">
        <v>1.41</v>
      </c>
      <c r="M391" s="3">
        <v>19</v>
      </c>
      <c r="N391" s="3">
        <v>147</v>
      </c>
      <c r="O391" s="3">
        <v>0</v>
      </c>
      <c r="P391" s="3">
        <v>43</v>
      </c>
      <c r="Q391" s="3">
        <v>784</v>
      </c>
      <c r="R391" s="3">
        <v>240</v>
      </c>
      <c r="S391" s="3">
        <v>2064</v>
      </c>
      <c r="T391" s="3">
        <v>4118</v>
      </c>
      <c r="U391" s="3">
        <v>2429</v>
      </c>
      <c r="V391" s="3">
        <v>120</v>
      </c>
      <c r="W391" s="3">
        <v>533</v>
      </c>
      <c r="X391" s="3">
        <v>556</v>
      </c>
      <c r="Y391" s="3">
        <v>55522</v>
      </c>
      <c r="Z391" s="3">
        <v>104</v>
      </c>
      <c r="AA391" s="3">
        <v>22</v>
      </c>
      <c r="AB391" s="3">
        <v>33</v>
      </c>
      <c r="AC391" s="3">
        <v>327</v>
      </c>
      <c r="AD391" s="3">
        <v>142</v>
      </c>
      <c r="AE391" s="3">
        <v>86</v>
      </c>
      <c r="AF391" s="3">
        <v>290</v>
      </c>
      <c r="AG391" s="3">
        <v>447</v>
      </c>
      <c r="AH391" s="3">
        <v>2100</v>
      </c>
      <c r="AI391" s="3">
        <v>91</v>
      </c>
      <c r="AJ391" s="3">
        <v>841</v>
      </c>
      <c r="AK391" s="3">
        <v>218</v>
      </c>
      <c r="AL391" s="3">
        <v>106</v>
      </c>
      <c r="AM391" s="3">
        <v>16</v>
      </c>
      <c r="AN391" s="3">
        <v>130</v>
      </c>
      <c r="AO391" s="3">
        <v>678</v>
      </c>
      <c r="AP391" s="3">
        <v>1290</v>
      </c>
      <c r="AQ391" s="3">
        <v>110</v>
      </c>
      <c r="AR391" s="2">
        <f t="shared" si="59"/>
        <v>1.1768410852713178</v>
      </c>
      <c r="AS391" s="3">
        <v>671</v>
      </c>
      <c r="AT391" s="3">
        <v>0</v>
      </c>
      <c r="AU391" s="3">
        <v>40</v>
      </c>
      <c r="AV391" s="3">
        <v>13591</v>
      </c>
      <c r="AW391" s="3">
        <v>4152</v>
      </c>
      <c r="AX391" s="3">
        <f t="shared" si="57"/>
        <v>3.2733622350674372</v>
      </c>
      <c r="AY391" s="2">
        <v>0.29299999999999998</v>
      </c>
      <c r="AZ391" s="3"/>
      <c r="BA391" s="3"/>
      <c r="BB391" s="3"/>
      <c r="BC391" s="3"/>
      <c r="BI391" s="3"/>
      <c r="BM391" s="3"/>
      <c r="BN391" s="3"/>
      <c r="BO391" s="3"/>
      <c r="CE391" s="2"/>
    </row>
    <row r="392" spans="1:86" x14ac:dyDescent="0.3">
      <c r="A392" s="2" t="s">
        <v>476</v>
      </c>
      <c r="B392" s="2">
        <f t="shared" si="60"/>
        <v>19.400000000000002</v>
      </c>
      <c r="D392" s="2">
        <v>322</v>
      </c>
      <c r="E392" s="2">
        <v>7.08</v>
      </c>
      <c r="F392" s="2" t="s">
        <v>87</v>
      </c>
      <c r="G392" s="2">
        <v>1.8547000000000001E-2</v>
      </c>
      <c r="H392" s="2">
        <v>-1.1256E-2</v>
      </c>
      <c r="I392" s="2">
        <v>9.5080000000000008E-3</v>
      </c>
      <c r="J392" s="2">
        <v>9.6647999999999998E-2</v>
      </c>
      <c r="K392" s="3">
        <v>39314</v>
      </c>
      <c r="L392" s="2">
        <v>1.29</v>
      </c>
      <c r="M392" s="3">
        <v>29</v>
      </c>
      <c r="N392" s="3">
        <v>166</v>
      </c>
      <c r="O392" s="3">
        <v>0</v>
      </c>
      <c r="P392" s="3">
        <v>46</v>
      </c>
      <c r="Q392" s="3">
        <v>797</v>
      </c>
      <c r="R392" s="3">
        <v>271</v>
      </c>
      <c r="S392" s="3">
        <v>2069</v>
      </c>
      <c r="T392" s="3">
        <v>4148</v>
      </c>
      <c r="U392" s="3">
        <v>2538</v>
      </c>
      <c r="V392" s="3">
        <v>109</v>
      </c>
      <c r="W392" s="3">
        <v>519</v>
      </c>
      <c r="X392" s="3">
        <v>605</v>
      </c>
      <c r="Y392" s="3">
        <v>56512</v>
      </c>
      <c r="Z392" s="3">
        <v>271</v>
      </c>
      <c r="AA392" s="3">
        <v>29</v>
      </c>
      <c r="AB392" s="3">
        <v>78</v>
      </c>
      <c r="AC392" s="3">
        <v>288</v>
      </c>
      <c r="AD392" s="3">
        <v>118</v>
      </c>
      <c r="AE392" s="3">
        <v>49</v>
      </c>
      <c r="AF392" s="3">
        <v>319</v>
      </c>
      <c r="AG392" s="3">
        <v>479</v>
      </c>
      <c r="AH392" s="3">
        <v>2047</v>
      </c>
      <c r="AI392" s="3">
        <v>82</v>
      </c>
      <c r="AJ392" s="3">
        <v>788</v>
      </c>
      <c r="AK392" s="3">
        <v>137</v>
      </c>
      <c r="AL392" s="3">
        <v>113</v>
      </c>
      <c r="AM392" s="3">
        <v>28</v>
      </c>
      <c r="AN392" s="3">
        <v>96</v>
      </c>
      <c r="AO392" s="3">
        <v>601</v>
      </c>
      <c r="AP392" s="3">
        <v>1303</v>
      </c>
      <c r="AQ392" s="3">
        <v>134</v>
      </c>
      <c r="AR392" s="2">
        <f t="shared" si="59"/>
        <v>1.2266795553407444</v>
      </c>
      <c r="AS392" s="3">
        <v>418</v>
      </c>
      <c r="AT392" s="3">
        <v>5</v>
      </c>
      <c r="AU392" s="3">
        <v>56</v>
      </c>
      <c r="AV392" s="3">
        <v>13425</v>
      </c>
      <c r="AW392" s="3">
        <v>4108</v>
      </c>
      <c r="AX392" s="3">
        <f t="shared" si="57"/>
        <v>3.2680136319376825</v>
      </c>
      <c r="AY392" s="2">
        <v>0.28999999999999998</v>
      </c>
      <c r="AZ392" s="3"/>
      <c r="BA392" s="3"/>
      <c r="BB392" s="3"/>
      <c r="BC392" s="3"/>
      <c r="BI392" s="3"/>
      <c r="BM392" s="3"/>
      <c r="BN392" s="3"/>
      <c r="BO392" s="3"/>
      <c r="CE392" s="2"/>
    </row>
    <row r="393" spans="1:86" x14ac:dyDescent="0.3">
      <c r="A393" s="2" t="s">
        <v>477</v>
      </c>
      <c r="B393" s="2">
        <f t="shared" si="60"/>
        <v>19.45</v>
      </c>
      <c r="D393" s="2">
        <v>322.5</v>
      </c>
      <c r="E393" s="2">
        <v>7.08</v>
      </c>
      <c r="F393" s="2" t="s">
        <v>87</v>
      </c>
      <c r="G393" s="2">
        <v>1.8547000000000001E-2</v>
      </c>
      <c r="H393" s="2">
        <v>-1.1256E-2</v>
      </c>
      <c r="I393" s="2">
        <v>9.5080000000000008E-3</v>
      </c>
      <c r="J393" s="2">
        <v>9.6647999999999998E-2</v>
      </c>
      <c r="K393" s="3">
        <v>38535</v>
      </c>
      <c r="L393" s="2">
        <v>1.24</v>
      </c>
      <c r="M393" s="3">
        <v>46</v>
      </c>
      <c r="N393" s="3">
        <v>167</v>
      </c>
      <c r="O393" s="3">
        <v>0</v>
      </c>
      <c r="P393" s="3">
        <v>46</v>
      </c>
      <c r="Q393" s="3">
        <v>808</v>
      </c>
      <c r="R393" s="3">
        <v>280</v>
      </c>
      <c r="S393" s="3">
        <v>2076</v>
      </c>
      <c r="T393" s="3">
        <v>4214</v>
      </c>
      <c r="U393" s="3">
        <v>2435</v>
      </c>
      <c r="V393" s="3">
        <v>91</v>
      </c>
      <c r="W393" s="3">
        <v>428</v>
      </c>
      <c r="X393" s="3">
        <v>626</v>
      </c>
      <c r="Y393" s="3">
        <v>55203</v>
      </c>
      <c r="Z393" s="3">
        <v>232</v>
      </c>
      <c r="AA393" s="3">
        <v>54</v>
      </c>
      <c r="AB393" s="3">
        <v>94</v>
      </c>
      <c r="AC393" s="3">
        <v>268</v>
      </c>
      <c r="AD393" s="3">
        <v>153</v>
      </c>
      <c r="AE393" s="3">
        <v>0</v>
      </c>
      <c r="AF393" s="3">
        <v>322</v>
      </c>
      <c r="AG393" s="3">
        <v>453</v>
      </c>
      <c r="AH393" s="3">
        <v>2240</v>
      </c>
      <c r="AI393" s="3">
        <v>140</v>
      </c>
      <c r="AJ393" s="3">
        <v>878</v>
      </c>
      <c r="AK393" s="3">
        <v>34</v>
      </c>
      <c r="AL393" s="3">
        <v>56</v>
      </c>
      <c r="AM393" s="3">
        <v>43</v>
      </c>
      <c r="AN393" s="3">
        <v>152</v>
      </c>
      <c r="AO393" s="3">
        <v>523</v>
      </c>
      <c r="AP393" s="3">
        <v>1373</v>
      </c>
      <c r="AQ393" s="3">
        <v>68</v>
      </c>
      <c r="AR393" s="2">
        <f t="shared" si="59"/>
        <v>1.1729287090558767</v>
      </c>
      <c r="AS393" s="3">
        <v>509</v>
      </c>
      <c r="AT393" s="3">
        <v>0</v>
      </c>
      <c r="AU393" s="3">
        <v>0</v>
      </c>
      <c r="AV393" s="3">
        <v>14006</v>
      </c>
      <c r="AW393" s="3">
        <v>4315</v>
      </c>
      <c r="AX393" s="3">
        <f t="shared" si="57"/>
        <v>3.2458864426419467</v>
      </c>
      <c r="AY393" s="2">
        <v>0.28199999999999997</v>
      </c>
      <c r="AZ393" s="3"/>
      <c r="BA393" s="3"/>
      <c r="BB393" s="3"/>
      <c r="BC393" s="3"/>
      <c r="BI393" s="3"/>
      <c r="BM393" s="3"/>
      <c r="BN393" s="3"/>
      <c r="BO393" s="3"/>
      <c r="CE393" s="2"/>
    </row>
    <row r="394" spans="1:86" x14ac:dyDescent="0.3">
      <c r="A394" s="2" t="s">
        <v>478</v>
      </c>
      <c r="B394" s="2">
        <f t="shared" si="60"/>
        <v>19.499999999999996</v>
      </c>
      <c r="C394" s="2">
        <f>AVERAGE(B394:B403)</f>
        <v>19.725000000000001</v>
      </c>
      <c r="D394" s="2">
        <v>323</v>
      </c>
      <c r="E394" s="2">
        <v>7.08</v>
      </c>
      <c r="F394" s="2" t="s">
        <v>87</v>
      </c>
      <c r="G394" s="2">
        <v>1.8547000000000001E-2</v>
      </c>
      <c r="H394" s="2">
        <v>-1.1256E-2</v>
      </c>
      <c r="I394" s="2">
        <v>9.5080000000000008E-3</v>
      </c>
      <c r="J394" s="2">
        <v>9.6647999999999998E-2</v>
      </c>
      <c r="K394" s="3">
        <v>39232</v>
      </c>
      <c r="L394" s="2">
        <v>1.36</v>
      </c>
      <c r="M394" s="3">
        <v>27</v>
      </c>
      <c r="N394" s="3">
        <v>144</v>
      </c>
      <c r="O394" s="3">
        <v>7</v>
      </c>
      <c r="P394" s="3">
        <v>29</v>
      </c>
      <c r="Q394" s="3">
        <v>823</v>
      </c>
      <c r="R394" s="3">
        <v>302</v>
      </c>
      <c r="S394" s="3">
        <v>2073</v>
      </c>
      <c r="T394" s="3">
        <v>4360</v>
      </c>
      <c r="U394" s="3">
        <v>2644</v>
      </c>
      <c r="V394" s="3">
        <v>44</v>
      </c>
      <c r="W394" s="3">
        <v>532</v>
      </c>
      <c r="X394" s="3">
        <v>622</v>
      </c>
      <c r="Y394" s="3">
        <v>55771</v>
      </c>
      <c r="Z394" s="3">
        <v>130</v>
      </c>
      <c r="AA394" s="3">
        <v>13</v>
      </c>
      <c r="AB394" s="3">
        <v>58</v>
      </c>
      <c r="AC394" s="3">
        <v>301</v>
      </c>
      <c r="AD394" s="3">
        <v>175</v>
      </c>
      <c r="AE394" s="3">
        <v>65</v>
      </c>
      <c r="AF394" s="3">
        <v>311</v>
      </c>
      <c r="AG394" s="3">
        <v>464</v>
      </c>
      <c r="AH394" s="3">
        <v>2045</v>
      </c>
      <c r="AI394" s="3">
        <v>141</v>
      </c>
      <c r="AJ394" s="3">
        <v>774</v>
      </c>
      <c r="AK394" s="3">
        <v>125</v>
      </c>
      <c r="AL394" s="3">
        <v>42</v>
      </c>
      <c r="AM394" s="3">
        <v>67</v>
      </c>
      <c r="AN394" s="3">
        <v>157</v>
      </c>
      <c r="AO394" s="3">
        <v>548</v>
      </c>
      <c r="AP394" s="3">
        <v>1336</v>
      </c>
      <c r="AQ394" s="3">
        <v>110</v>
      </c>
      <c r="AR394" s="2">
        <f t="shared" si="59"/>
        <v>1.275446213217559</v>
      </c>
      <c r="AS394" s="3">
        <v>557</v>
      </c>
      <c r="AT394" s="3">
        <v>9</v>
      </c>
      <c r="AU394" s="3">
        <v>90</v>
      </c>
      <c r="AV394" s="3">
        <v>13431</v>
      </c>
      <c r="AW394" s="3">
        <v>4116</v>
      </c>
      <c r="AX394" s="3">
        <f t="shared" si="57"/>
        <v>3.2631195335276968</v>
      </c>
      <c r="AY394" s="2">
        <v>0.29299999999999998</v>
      </c>
      <c r="AZ394" s="3">
        <f t="shared" ref="AZ394:CC394" si="61">AVERAGE(M394:M403)</f>
        <v>29.8</v>
      </c>
      <c r="BA394" s="3">
        <f t="shared" si="61"/>
        <v>158.69999999999999</v>
      </c>
      <c r="BB394" s="3">
        <f t="shared" si="61"/>
        <v>3.2</v>
      </c>
      <c r="BC394" s="3">
        <f t="shared" si="61"/>
        <v>36.799999999999997</v>
      </c>
      <c r="BD394" s="3">
        <f t="shared" si="61"/>
        <v>768.8</v>
      </c>
      <c r="BE394" s="3">
        <f t="shared" si="61"/>
        <v>272.10000000000002</v>
      </c>
      <c r="BF394" s="3">
        <f t="shared" si="61"/>
        <v>2092</v>
      </c>
      <c r="BG394" s="3">
        <f t="shared" si="61"/>
        <v>4329.7</v>
      </c>
      <c r="BH394" s="3">
        <f t="shared" si="61"/>
        <v>2542.6999999999998</v>
      </c>
      <c r="BI394" s="3">
        <f t="shared" si="61"/>
        <v>87.1</v>
      </c>
      <c r="BJ394" s="3">
        <f t="shared" si="61"/>
        <v>520.29999999999995</v>
      </c>
      <c r="BK394" s="3">
        <f t="shared" si="61"/>
        <v>609.5</v>
      </c>
      <c r="BL394" s="3">
        <f t="shared" si="61"/>
        <v>53601.9</v>
      </c>
      <c r="BM394" s="3">
        <f t="shared" si="61"/>
        <v>215.3</v>
      </c>
      <c r="BN394" s="3">
        <f t="shared" si="61"/>
        <v>13</v>
      </c>
      <c r="BO394" s="3">
        <f t="shared" si="61"/>
        <v>53.6</v>
      </c>
      <c r="BP394" s="3">
        <f t="shared" si="61"/>
        <v>275.7</v>
      </c>
      <c r="BQ394" s="3">
        <f t="shared" si="61"/>
        <v>125.7</v>
      </c>
      <c r="BR394" s="3">
        <f t="shared" si="61"/>
        <v>18.100000000000001</v>
      </c>
      <c r="BS394" s="3">
        <f t="shared" si="61"/>
        <v>358.4</v>
      </c>
      <c r="BT394" s="3">
        <f t="shared" si="61"/>
        <v>438.5</v>
      </c>
      <c r="BU394" s="3">
        <f t="shared" si="61"/>
        <v>2133.9</v>
      </c>
      <c r="BV394" s="3">
        <f t="shared" si="61"/>
        <v>92</v>
      </c>
      <c r="BW394" s="3">
        <f t="shared" si="61"/>
        <v>818.4</v>
      </c>
      <c r="BX394" s="3">
        <f t="shared" si="61"/>
        <v>120.8</v>
      </c>
      <c r="BY394" s="3">
        <f t="shared" si="61"/>
        <v>71.599999999999994</v>
      </c>
      <c r="BZ394" s="3">
        <f t="shared" si="61"/>
        <v>40.6</v>
      </c>
      <c r="CA394" s="3">
        <f t="shared" si="61"/>
        <v>142.69999999999999</v>
      </c>
      <c r="CB394" s="3">
        <f t="shared" si="61"/>
        <v>604.29999999999995</v>
      </c>
      <c r="CC394" s="3">
        <f t="shared" si="61"/>
        <v>1321</v>
      </c>
      <c r="CD394" s="3">
        <f>AVERAGE(AQ394:AQ403)</f>
        <v>150.80000000000001</v>
      </c>
      <c r="CE394" s="2">
        <f>AVERAGE(AR394:AR403)</f>
        <v>1.2170106060811787</v>
      </c>
      <c r="CF394" s="2">
        <f>AVERAGE(AV394:AV403)</f>
        <v>13891.4</v>
      </c>
      <c r="CG394" s="2">
        <f>AVERAGE(AW394:AW403)</f>
        <v>4256.3999999999996</v>
      </c>
      <c r="CH394" s="2">
        <f>AVERAGE(AX394:AX403)</f>
        <v>3.2641082468553035</v>
      </c>
    </row>
    <row r="395" spans="1:86" x14ac:dyDescent="0.3">
      <c r="A395" s="2" t="s">
        <v>479</v>
      </c>
      <c r="B395" s="2">
        <f t="shared" si="60"/>
        <v>19.55</v>
      </c>
      <c r="D395" s="2">
        <v>323.5</v>
      </c>
      <c r="E395" s="2">
        <v>7.09</v>
      </c>
      <c r="F395" s="2" t="s">
        <v>87</v>
      </c>
      <c r="G395" s="2">
        <v>1.8547000000000001E-2</v>
      </c>
      <c r="H395" s="2">
        <v>-1.1256E-2</v>
      </c>
      <c r="I395" s="2">
        <v>9.5080000000000008E-3</v>
      </c>
      <c r="J395" s="2">
        <v>9.6647999999999998E-2</v>
      </c>
      <c r="K395" s="3">
        <v>38714</v>
      </c>
      <c r="L395" s="2">
        <v>1.37</v>
      </c>
      <c r="M395" s="3">
        <v>30</v>
      </c>
      <c r="N395" s="3">
        <v>173</v>
      </c>
      <c r="O395" s="3">
        <v>0</v>
      </c>
      <c r="P395" s="3">
        <v>26</v>
      </c>
      <c r="Q395" s="3">
        <v>783</v>
      </c>
      <c r="R395" s="3">
        <v>262</v>
      </c>
      <c r="S395" s="3">
        <v>2009</v>
      </c>
      <c r="T395" s="3">
        <v>4261</v>
      </c>
      <c r="U395" s="3">
        <v>2762</v>
      </c>
      <c r="V395" s="3">
        <v>104</v>
      </c>
      <c r="W395" s="3">
        <v>462</v>
      </c>
      <c r="X395" s="3">
        <v>593</v>
      </c>
      <c r="Y395" s="3">
        <v>54069</v>
      </c>
      <c r="Z395" s="3">
        <v>150</v>
      </c>
      <c r="AA395" s="3">
        <v>15</v>
      </c>
      <c r="AB395" s="3">
        <v>15</v>
      </c>
      <c r="AC395" s="3">
        <v>280</v>
      </c>
      <c r="AD395" s="3">
        <v>147</v>
      </c>
      <c r="AE395" s="3">
        <v>14</v>
      </c>
      <c r="AF395" s="3">
        <v>240</v>
      </c>
      <c r="AG395" s="3">
        <v>506</v>
      </c>
      <c r="AH395" s="3">
        <v>2172</v>
      </c>
      <c r="AI395" s="3">
        <v>68</v>
      </c>
      <c r="AJ395" s="3">
        <v>851</v>
      </c>
      <c r="AK395" s="3">
        <v>0</v>
      </c>
      <c r="AL395" s="3">
        <v>100</v>
      </c>
      <c r="AM395" s="3">
        <v>37</v>
      </c>
      <c r="AN395" s="3">
        <v>134</v>
      </c>
      <c r="AO395" s="3">
        <v>635</v>
      </c>
      <c r="AP395" s="3">
        <v>1389</v>
      </c>
      <c r="AQ395" s="3">
        <v>66</v>
      </c>
      <c r="AR395" s="2">
        <f t="shared" si="59"/>
        <v>1.3748133399701343</v>
      </c>
      <c r="AS395" s="3">
        <v>593</v>
      </c>
      <c r="AT395" s="3">
        <v>0</v>
      </c>
      <c r="AU395" s="3">
        <v>0</v>
      </c>
      <c r="AV395" s="3">
        <v>13880</v>
      </c>
      <c r="AW395" s="3">
        <v>4208</v>
      </c>
      <c r="AX395" s="3">
        <f t="shared" si="57"/>
        <v>3.2984790874524714</v>
      </c>
      <c r="AY395" s="2">
        <v>0.29199999999999998</v>
      </c>
      <c r="AZ395" s="3"/>
      <c r="BA395" s="3"/>
      <c r="BB395" s="3"/>
      <c r="BC395" s="3"/>
      <c r="BI395" s="3"/>
      <c r="BM395" s="3"/>
      <c r="BN395" s="3"/>
      <c r="BO395" s="3"/>
      <c r="CE395" s="2"/>
    </row>
    <row r="396" spans="1:86" x14ac:dyDescent="0.3">
      <c r="A396" s="2" t="s">
        <v>480</v>
      </c>
      <c r="B396" s="2">
        <f t="shared" si="60"/>
        <v>19.599999999999998</v>
      </c>
      <c r="D396" s="2">
        <v>324</v>
      </c>
      <c r="E396" s="2">
        <v>7.09</v>
      </c>
      <c r="F396" s="2" t="s">
        <v>87</v>
      </c>
      <c r="G396" s="2">
        <v>1.8547000000000001E-2</v>
      </c>
      <c r="H396" s="2">
        <v>-1.1256E-2</v>
      </c>
      <c r="I396" s="2">
        <v>9.5080000000000008E-3</v>
      </c>
      <c r="J396" s="2">
        <v>9.6647999999999998E-2</v>
      </c>
      <c r="K396" s="3">
        <v>38398</v>
      </c>
      <c r="L396" s="2">
        <v>1.41</v>
      </c>
      <c r="M396" s="3">
        <v>24</v>
      </c>
      <c r="N396" s="3">
        <v>153</v>
      </c>
      <c r="O396" s="3">
        <v>14</v>
      </c>
      <c r="P396" s="3">
        <v>38</v>
      </c>
      <c r="Q396" s="3">
        <v>780</v>
      </c>
      <c r="R396" s="3">
        <v>241</v>
      </c>
      <c r="S396" s="3">
        <v>2149</v>
      </c>
      <c r="T396" s="3">
        <v>4071</v>
      </c>
      <c r="U396" s="3">
        <v>2519</v>
      </c>
      <c r="V396" s="3">
        <v>137</v>
      </c>
      <c r="W396" s="3">
        <v>498</v>
      </c>
      <c r="X396" s="3">
        <v>598</v>
      </c>
      <c r="Y396" s="3">
        <v>54230</v>
      </c>
      <c r="Z396" s="3">
        <v>318</v>
      </c>
      <c r="AA396" s="3">
        <v>4</v>
      </c>
      <c r="AB396" s="3">
        <v>101</v>
      </c>
      <c r="AC396" s="3">
        <v>251</v>
      </c>
      <c r="AD396" s="3">
        <v>143</v>
      </c>
      <c r="AE396" s="3">
        <v>18</v>
      </c>
      <c r="AF396" s="3">
        <v>355</v>
      </c>
      <c r="AG396" s="3">
        <v>462</v>
      </c>
      <c r="AH396" s="3">
        <v>2257</v>
      </c>
      <c r="AI396" s="3">
        <v>30</v>
      </c>
      <c r="AJ396" s="3">
        <v>689</v>
      </c>
      <c r="AK396" s="3">
        <v>0</v>
      </c>
      <c r="AL396" s="3">
        <v>47</v>
      </c>
      <c r="AM396" s="3">
        <v>33</v>
      </c>
      <c r="AN396" s="3">
        <v>178</v>
      </c>
      <c r="AO396" s="3">
        <v>520</v>
      </c>
      <c r="AP396" s="3">
        <v>1249</v>
      </c>
      <c r="AQ396" s="3">
        <v>139</v>
      </c>
      <c r="AR396" s="2">
        <f t="shared" si="59"/>
        <v>1.1721731037691949</v>
      </c>
      <c r="AS396" s="3">
        <v>412</v>
      </c>
      <c r="AT396" s="3">
        <v>0</v>
      </c>
      <c r="AU396" s="3">
        <v>42</v>
      </c>
      <c r="AV396" s="3">
        <v>13367</v>
      </c>
      <c r="AW396" s="3">
        <v>4135</v>
      </c>
      <c r="AX396" s="3">
        <f t="shared" si="57"/>
        <v>3.2326481257557438</v>
      </c>
      <c r="AY396" s="2">
        <v>0.28999999999999998</v>
      </c>
      <c r="AZ396" s="3"/>
      <c r="BA396" s="3"/>
      <c r="BB396" s="3"/>
      <c r="BC396" s="3"/>
      <c r="BI396" s="3"/>
      <c r="BM396" s="3"/>
      <c r="BN396" s="3"/>
      <c r="BO396" s="3"/>
      <c r="CE396" s="2"/>
    </row>
    <row r="397" spans="1:86" x14ac:dyDescent="0.3">
      <c r="A397" s="2" t="s">
        <v>481</v>
      </c>
      <c r="B397" s="2">
        <f t="shared" si="60"/>
        <v>19.650000000000002</v>
      </c>
      <c r="D397" s="2">
        <v>324.5</v>
      </c>
      <c r="E397" s="2">
        <v>7.1</v>
      </c>
      <c r="F397" s="2" t="s">
        <v>87</v>
      </c>
      <c r="G397" s="2">
        <v>1.8547000000000001E-2</v>
      </c>
      <c r="H397" s="2">
        <v>-1.1256E-2</v>
      </c>
      <c r="I397" s="2">
        <v>9.5080000000000008E-3</v>
      </c>
      <c r="J397" s="2">
        <v>9.6647999999999998E-2</v>
      </c>
      <c r="K397" s="3">
        <v>38307</v>
      </c>
      <c r="L397" s="2">
        <v>1.33</v>
      </c>
      <c r="M397" s="3">
        <v>23</v>
      </c>
      <c r="N397" s="3">
        <v>132</v>
      </c>
      <c r="O397" s="3">
        <v>0</v>
      </c>
      <c r="P397" s="3">
        <v>19</v>
      </c>
      <c r="Q397" s="3">
        <v>710</v>
      </c>
      <c r="R397" s="3">
        <v>269</v>
      </c>
      <c r="S397" s="3">
        <v>1958</v>
      </c>
      <c r="T397" s="3">
        <v>4230</v>
      </c>
      <c r="U397" s="3">
        <v>2410</v>
      </c>
      <c r="V397" s="3">
        <v>70</v>
      </c>
      <c r="W397" s="3">
        <v>522</v>
      </c>
      <c r="X397" s="3">
        <v>575</v>
      </c>
      <c r="Y397" s="3">
        <v>53330</v>
      </c>
      <c r="Z397" s="3">
        <v>145</v>
      </c>
      <c r="AA397" s="3">
        <v>5</v>
      </c>
      <c r="AB397" s="3">
        <v>50</v>
      </c>
      <c r="AC397" s="3">
        <v>266</v>
      </c>
      <c r="AD397" s="3">
        <v>121</v>
      </c>
      <c r="AE397" s="3">
        <v>0</v>
      </c>
      <c r="AF397" s="3">
        <v>325</v>
      </c>
      <c r="AG397" s="3">
        <v>413</v>
      </c>
      <c r="AH397" s="3">
        <v>2101</v>
      </c>
      <c r="AI397" s="3">
        <v>114</v>
      </c>
      <c r="AJ397" s="3">
        <v>935</v>
      </c>
      <c r="AK397" s="3">
        <v>189</v>
      </c>
      <c r="AL397" s="3">
        <v>38</v>
      </c>
      <c r="AM397" s="3">
        <v>31</v>
      </c>
      <c r="AN397" s="3">
        <v>136</v>
      </c>
      <c r="AO397" s="3">
        <v>666</v>
      </c>
      <c r="AP397" s="3">
        <v>1276</v>
      </c>
      <c r="AQ397" s="3">
        <v>176</v>
      </c>
      <c r="AR397" s="2">
        <f t="shared" si="59"/>
        <v>1.2308478038815118</v>
      </c>
      <c r="AS397" s="3">
        <v>480</v>
      </c>
      <c r="AT397" s="3">
        <v>10</v>
      </c>
      <c r="AU397" s="3">
        <v>47</v>
      </c>
      <c r="AV397" s="3">
        <v>13502</v>
      </c>
      <c r="AW397" s="3">
        <v>4119</v>
      </c>
      <c r="AX397" s="3">
        <f t="shared" si="57"/>
        <v>3.2779800922554019</v>
      </c>
      <c r="AY397" s="2">
        <v>0.28999999999999998</v>
      </c>
      <c r="AZ397" s="3"/>
      <c r="BA397" s="3"/>
      <c r="BB397" s="3"/>
      <c r="BC397" s="3"/>
      <c r="BI397" s="3"/>
      <c r="BM397" s="3"/>
      <c r="BN397" s="3"/>
      <c r="BO397" s="3"/>
      <c r="CE397" s="2"/>
    </row>
    <row r="398" spans="1:86" x14ac:dyDescent="0.3">
      <c r="A398" s="2" t="s">
        <v>482</v>
      </c>
      <c r="B398" s="2">
        <f t="shared" si="60"/>
        <v>19.7</v>
      </c>
      <c r="D398" s="2">
        <v>325</v>
      </c>
      <c r="E398" s="2">
        <v>7.11</v>
      </c>
      <c r="F398" s="2" t="s">
        <v>87</v>
      </c>
      <c r="G398" s="2">
        <v>1.8547000000000001E-2</v>
      </c>
      <c r="H398" s="2">
        <v>-1.1256E-2</v>
      </c>
      <c r="I398" s="2">
        <v>9.5080000000000008E-3</v>
      </c>
      <c r="J398" s="2">
        <v>9.6647999999999998E-2</v>
      </c>
      <c r="K398" s="3">
        <v>38156</v>
      </c>
      <c r="L398" s="2">
        <v>1.26</v>
      </c>
      <c r="M398" s="3">
        <v>35</v>
      </c>
      <c r="N398" s="3">
        <v>143</v>
      </c>
      <c r="O398" s="3">
        <v>0</v>
      </c>
      <c r="P398" s="3">
        <v>68</v>
      </c>
      <c r="Q398" s="3">
        <v>706</v>
      </c>
      <c r="R398" s="3">
        <v>292</v>
      </c>
      <c r="S398" s="3">
        <v>2042</v>
      </c>
      <c r="T398" s="3">
        <v>4294</v>
      </c>
      <c r="U398" s="3">
        <v>2404</v>
      </c>
      <c r="V398" s="3">
        <v>78</v>
      </c>
      <c r="W398" s="3">
        <v>584</v>
      </c>
      <c r="X398" s="3">
        <v>535</v>
      </c>
      <c r="Y398" s="3">
        <v>52161</v>
      </c>
      <c r="Z398" s="3">
        <v>344</v>
      </c>
      <c r="AA398" s="3">
        <v>0</v>
      </c>
      <c r="AB398" s="3">
        <v>0</v>
      </c>
      <c r="AC398" s="3">
        <v>272</v>
      </c>
      <c r="AD398" s="3">
        <v>119</v>
      </c>
      <c r="AE398" s="3">
        <v>17</v>
      </c>
      <c r="AF398" s="3">
        <v>354</v>
      </c>
      <c r="AG398" s="3">
        <v>435</v>
      </c>
      <c r="AH398" s="3">
        <v>2161</v>
      </c>
      <c r="AI398" s="3">
        <v>51</v>
      </c>
      <c r="AJ398" s="3">
        <v>795</v>
      </c>
      <c r="AK398" s="3">
        <v>37</v>
      </c>
      <c r="AL398" s="3">
        <v>113</v>
      </c>
      <c r="AM398" s="3">
        <v>8</v>
      </c>
      <c r="AN398" s="3">
        <v>81</v>
      </c>
      <c r="AO398" s="3">
        <v>605</v>
      </c>
      <c r="AP398" s="3">
        <v>1359</v>
      </c>
      <c r="AQ398" s="3">
        <v>158</v>
      </c>
      <c r="AR398" s="2">
        <f t="shared" si="59"/>
        <v>1.177277179236043</v>
      </c>
      <c r="AS398" s="3">
        <v>329</v>
      </c>
      <c r="AT398" s="3">
        <v>23</v>
      </c>
      <c r="AU398" s="3">
        <v>0</v>
      </c>
      <c r="AV398" s="3">
        <v>13738</v>
      </c>
      <c r="AW398" s="3">
        <v>4249</v>
      </c>
      <c r="AX398" s="3">
        <f t="shared" si="57"/>
        <v>3.2332313485526005</v>
      </c>
      <c r="AY398" s="2">
        <v>0.28599999999999998</v>
      </c>
      <c r="AZ398" s="3"/>
      <c r="BA398" s="3"/>
      <c r="BB398" s="3"/>
      <c r="BC398" s="3"/>
      <c r="BI398" s="3"/>
      <c r="BM398" s="3"/>
      <c r="BN398" s="3"/>
      <c r="BO398" s="3"/>
      <c r="CE398" s="2"/>
    </row>
    <row r="399" spans="1:86" x14ac:dyDescent="0.3">
      <c r="A399" s="2" t="s">
        <v>483</v>
      </c>
      <c r="B399" s="2">
        <f t="shared" si="60"/>
        <v>19.749999999999996</v>
      </c>
      <c r="D399" s="2">
        <v>325.5</v>
      </c>
      <c r="E399" s="2">
        <v>7.11</v>
      </c>
      <c r="F399" s="2" t="s">
        <v>87</v>
      </c>
      <c r="G399" s="2">
        <v>1.8547000000000001E-2</v>
      </c>
      <c r="H399" s="2">
        <v>-1.1256E-2</v>
      </c>
      <c r="I399" s="2">
        <v>9.5080000000000008E-3</v>
      </c>
      <c r="J399" s="2">
        <v>9.6647999999999998E-2</v>
      </c>
      <c r="K399" s="3">
        <v>38547</v>
      </c>
      <c r="L399" s="2">
        <v>1.3</v>
      </c>
      <c r="M399" s="3">
        <v>39</v>
      </c>
      <c r="N399" s="3">
        <v>155</v>
      </c>
      <c r="O399" s="3">
        <v>0</v>
      </c>
      <c r="P399" s="3">
        <v>46</v>
      </c>
      <c r="Q399" s="3">
        <v>745</v>
      </c>
      <c r="R399" s="3">
        <v>233</v>
      </c>
      <c r="S399" s="3">
        <v>2084</v>
      </c>
      <c r="T399" s="3">
        <v>4384</v>
      </c>
      <c r="U399" s="3">
        <v>2580</v>
      </c>
      <c r="V399" s="3">
        <v>98</v>
      </c>
      <c r="W399" s="3">
        <v>570</v>
      </c>
      <c r="X399" s="3">
        <v>632</v>
      </c>
      <c r="Y399" s="3">
        <v>52124</v>
      </c>
      <c r="Z399" s="3">
        <v>201</v>
      </c>
      <c r="AA399" s="3">
        <v>26</v>
      </c>
      <c r="AB399" s="3">
        <v>74</v>
      </c>
      <c r="AC399" s="3">
        <v>257</v>
      </c>
      <c r="AD399" s="3">
        <v>117</v>
      </c>
      <c r="AE399" s="3">
        <v>0</v>
      </c>
      <c r="AF399" s="3">
        <v>340</v>
      </c>
      <c r="AG399" s="3">
        <v>414</v>
      </c>
      <c r="AH399" s="3">
        <v>2215</v>
      </c>
      <c r="AI399" s="3">
        <v>134</v>
      </c>
      <c r="AJ399" s="3">
        <v>875</v>
      </c>
      <c r="AK399" s="3">
        <v>0</v>
      </c>
      <c r="AL399" s="3">
        <v>40</v>
      </c>
      <c r="AM399" s="3">
        <v>62</v>
      </c>
      <c r="AN399" s="3">
        <v>138</v>
      </c>
      <c r="AO399" s="3">
        <v>597</v>
      </c>
      <c r="AP399" s="3">
        <v>1310</v>
      </c>
      <c r="AQ399" s="3">
        <v>173</v>
      </c>
      <c r="AR399" s="2">
        <f t="shared" si="59"/>
        <v>1.238003838771593</v>
      </c>
      <c r="AS399" s="3">
        <v>496</v>
      </c>
      <c r="AT399" s="3">
        <v>11</v>
      </c>
      <c r="AU399" s="3">
        <v>0</v>
      </c>
      <c r="AV399" s="3">
        <v>14419</v>
      </c>
      <c r="AW399" s="3">
        <v>4454</v>
      </c>
      <c r="AX399" s="3">
        <f t="shared" si="57"/>
        <v>3.2373147732375394</v>
      </c>
      <c r="AY399" s="2">
        <v>0.28899999999999998</v>
      </c>
      <c r="AZ399" s="3"/>
      <c r="BA399" s="3"/>
      <c r="BB399" s="3"/>
      <c r="BC399" s="3"/>
      <c r="BI399" s="3"/>
      <c r="BM399" s="3"/>
      <c r="BN399" s="3"/>
      <c r="BO399" s="3"/>
      <c r="CE399" s="2"/>
    </row>
    <row r="400" spans="1:86" x14ac:dyDescent="0.3">
      <c r="A400" s="2" t="s">
        <v>484</v>
      </c>
      <c r="B400" s="2">
        <f t="shared" si="60"/>
        <v>19.8</v>
      </c>
      <c r="D400" s="2">
        <v>326</v>
      </c>
      <c r="E400" s="2">
        <v>7.11</v>
      </c>
      <c r="F400" s="2" t="s">
        <v>87</v>
      </c>
      <c r="G400" s="2">
        <v>1.8547000000000001E-2</v>
      </c>
      <c r="H400" s="2">
        <v>-1.1256E-2</v>
      </c>
      <c r="I400" s="2">
        <v>9.5080000000000008E-3</v>
      </c>
      <c r="J400" s="2">
        <v>9.6647999999999998E-2</v>
      </c>
      <c r="K400" s="3">
        <v>38586</v>
      </c>
      <c r="L400" s="2">
        <v>1.47</v>
      </c>
      <c r="M400" s="3">
        <v>16</v>
      </c>
      <c r="N400" s="3">
        <v>141</v>
      </c>
      <c r="O400" s="3">
        <v>0</v>
      </c>
      <c r="P400" s="3">
        <v>43</v>
      </c>
      <c r="Q400" s="3">
        <v>758</v>
      </c>
      <c r="R400" s="3">
        <v>287</v>
      </c>
      <c r="S400" s="3">
        <v>2107</v>
      </c>
      <c r="T400" s="3">
        <v>4188</v>
      </c>
      <c r="U400" s="3">
        <v>2673</v>
      </c>
      <c r="V400" s="3">
        <v>47</v>
      </c>
      <c r="W400" s="3">
        <v>508</v>
      </c>
      <c r="X400" s="3">
        <v>641</v>
      </c>
      <c r="Y400" s="3">
        <v>52532</v>
      </c>
      <c r="Z400" s="3">
        <v>216</v>
      </c>
      <c r="AA400" s="3">
        <v>25</v>
      </c>
      <c r="AB400" s="3">
        <v>102</v>
      </c>
      <c r="AC400" s="3">
        <v>282</v>
      </c>
      <c r="AD400" s="3">
        <v>116</v>
      </c>
      <c r="AE400" s="3">
        <v>44</v>
      </c>
      <c r="AF400" s="3">
        <v>407</v>
      </c>
      <c r="AG400" s="3">
        <v>409</v>
      </c>
      <c r="AH400" s="3">
        <v>2161</v>
      </c>
      <c r="AI400" s="3">
        <v>125</v>
      </c>
      <c r="AJ400" s="3">
        <v>922</v>
      </c>
      <c r="AK400" s="3">
        <v>178</v>
      </c>
      <c r="AL400" s="3">
        <v>92</v>
      </c>
      <c r="AM400" s="3">
        <v>47</v>
      </c>
      <c r="AN400" s="3">
        <v>171</v>
      </c>
      <c r="AO400" s="3">
        <v>592</v>
      </c>
      <c r="AP400" s="3">
        <v>1252</v>
      </c>
      <c r="AQ400" s="3">
        <v>121</v>
      </c>
      <c r="AR400" s="2">
        <f t="shared" si="59"/>
        <v>1.2686283815851922</v>
      </c>
      <c r="AS400" s="3">
        <v>501</v>
      </c>
      <c r="AT400" s="3">
        <v>0</v>
      </c>
      <c r="AU400" s="3">
        <v>0</v>
      </c>
      <c r="AV400" s="3">
        <v>14232</v>
      </c>
      <c r="AW400" s="3">
        <v>4251</v>
      </c>
      <c r="AX400" s="3">
        <f t="shared" si="57"/>
        <v>3.3479181369089628</v>
      </c>
      <c r="AY400" s="2">
        <v>0.28699999999999998</v>
      </c>
      <c r="AZ400" s="3"/>
      <c r="BA400" s="3"/>
      <c r="BB400" s="3"/>
      <c r="BC400" s="3"/>
      <c r="BI400" s="3"/>
      <c r="BM400" s="3"/>
      <c r="BN400" s="3"/>
      <c r="BO400" s="3"/>
      <c r="CE400" s="2"/>
    </row>
    <row r="401" spans="1:86" x14ac:dyDescent="0.3">
      <c r="A401" s="2" t="s">
        <v>485</v>
      </c>
      <c r="B401" s="2">
        <f t="shared" si="60"/>
        <v>19.849999999999998</v>
      </c>
      <c r="D401" s="2">
        <v>326.5</v>
      </c>
      <c r="E401" s="2">
        <v>7.12</v>
      </c>
      <c r="F401" s="2" t="s">
        <v>87</v>
      </c>
      <c r="G401" s="2">
        <v>1.8547000000000001E-2</v>
      </c>
      <c r="H401" s="2">
        <v>-1.1256E-2</v>
      </c>
      <c r="I401" s="2">
        <v>9.5080000000000008E-3</v>
      </c>
      <c r="J401" s="2">
        <v>9.6647999999999998E-2</v>
      </c>
      <c r="K401" s="3">
        <v>38722</v>
      </c>
      <c r="L401" s="2">
        <v>1.46</v>
      </c>
      <c r="M401" s="3">
        <v>52</v>
      </c>
      <c r="N401" s="3">
        <v>155</v>
      </c>
      <c r="O401" s="3">
        <v>11</v>
      </c>
      <c r="P401" s="3">
        <v>36</v>
      </c>
      <c r="Q401" s="3">
        <v>825</v>
      </c>
      <c r="R401" s="3">
        <v>299</v>
      </c>
      <c r="S401" s="3">
        <v>2092</v>
      </c>
      <c r="T401" s="3">
        <v>4148</v>
      </c>
      <c r="U401" s="3">
        <v>2440</v>
      </c>
      <c r="V401" s="3">
        <v>122</v>
      </c>
      <c r="W401" s="3">
        <v>513</v>
      </c>
      <c r="X401" s="3">
        <v>618</v>
      </c>
      <c r="Y401" s="3">
        <v>52769</v>
      </c>
      <c r="Z401" s="3">
        <v>271</v>
      </c>
      <c r="AA401" s="3">
        <v>0</v>
      </c>
      <c r="AB401" s="3">
        <v>28</v>
      </c>
      <c r="AC401" s="3">
        <v>236</v>
      </c>
      <c r="AD401" s="3">
        <v>109</v>
      </c>
      <c r="AE401" s="3">
        <v>18</v>
      </c>
      <c r="AF401" s="3">
        <v>416</v>
      </c>
      <c r="AG401" s="3">
        <v>415</v>
      </c>
      <c r="AH401" s="3">
        <v>2018</v>
      </c>
      <c r="AI401" s="3">
        <v>121</v>
      </c>
      <c r="AJ401" s="3">
        <v>783</v>
      </c>
      <c r="AK401" s="3">
        <v>120</v>
      </c>
      <c r="AL401" s="3">
        <v>92</v>
      </c>
      <c r="AM401" s="3">
        <v>44</v>
      </c>
      <c r="AN401" s="3">
        <v>143</v>
      </c>
      <c r="AO401" s="3">
        <v>687</v>
      </c>
      <c r="AP401" s="3">
        <v>1305</v>
      </c>
      <c r="AQ401" s="3">
        <v>174</v>
      </c>
      <c r="AR401" s="2">
        <f t="shared" si="59"/>
        <v>1.1663479923518165</v>
      </c>
      <c r="AS401" s="3">
        <v>513</v>
      </c>
      <c r="AT401" s="3">
        <v>0</v>
      </c>
      <c r="AU401" s="3">
        <v>69</v>
      </c>
      <c r="AV401" s="3">
        <v>14085</v>
      </c>
      <c r="AW401" s="3">
        <v>4435</v>
      </c>
      <c r="AX401" s="3">
        <f t="shared" si="57"/>
        <v>3.1758737316798196</v>
      </c>
      <c r="AY401" s="2">
        <v>0.28799999999999998</v>
      </c>
      <c r="AZ401" s="3"/>
      <c r="BA401" s="3"/>
      <c r="BB401" s="3"/>
      <c r="BC401" s="3"/>
      <c r="BI401" s="3"/>
      <c r="BM401" s="3"/>
      <c r="BN401" s="3"/>
      <c r="BO401" s="3"/>
      <c r="CE401" s="2"/>
    </row>
    <row r="402" spans="1:86" x14ac:dyDescent="0.3">
      <c r="A402" s="2" t="s">
        <v>486</v>
      </c>
      <c r="B402" s="2">
        <f t="shared" si="60"/>
        <v>19.900000000000002</v>
      </c>
      <c r="D402" s="2">
        <v>327</v>
      </c>
      <c r="E402" s="2">
        <v>7.13</v>
      </c>
      <c r="F402" s="2" t="s">
        <v>87</v>
      </c>
      <c r="G402" s="2">
        <v>1.8547000000000001E-2</v>
      </c>
      <c r="H402" s="2">
        <v>-1.1256E-2</v>
      </c>
      <c r="I402" s="2">
        <v>9.5080000000000008E-3</v>
      </c>
      <c r="J402" s="2">
        <v>9.6647999999999998E-2</v>
      </c>
      <c r="K402" s="3">
        <v>38576</v>
      </c>
      <c r="L402" s="2">
        <v>1.41</v>
      </c>
      <c r="M402" s="3">
        <v>30</v>
      </c>
      <c r="N402" s="3">
        <v>186</v>
      </c>
      <c r="O402" s="3">
        <v>0</v>
      </c>
      <c r="P402" s="3">
        <v>52</v>
      </c>
      <c r="Q402" s="3">
        <v>810</v>
      </c>
      <c r="R402" s="3">
        <v>276</v>
      </c>
      <c r="S402" s="3">
        <v>2161</v>
      </c>
      <c r="T402" s="3">
        <v>4616</v>
      </c>
      <c r="U402" s="3">
        <v>2404</v>
      </c>
      <c r="V402" s="3">
        <v>60</v>
      </c>
      <c r="W402" s="3">
        <v>498</v>
      </c>
      <c r="X402" s="3">
        <v>581</v>
      </c>
      <c r="Y402" s="3">
        <v>53079</v>
      </c>
      <c r="Z402" s="3">
        <v>181</v>
      </c>
      <c r="AA402" s="3">
        <v>0</v>
      </c>
      <c r="AB402" s="3">
        <v>39</v>
      </c>
      <c r="AC402" s="3">
        <v>298</v>
      </c>
      <c r="AD402" s="3">
        <v>95</v>
      </c>
      <c r="AE402" s="3">
        <v>0</v>
      </c>
      <c r="AF402" s="3">
        <v>380</v>
      </c>
      <c r="AG402" s="3">
        <v>406</v>
      </c>
      <c r="AH402" s="3">
        <v>2053</v>
      </c>
      <c r="AI402" s="3">
        <v>72</v>
      </c>
      <c r="AJ402" s="3">
        <v>712</v>
      </c>
      <c r="AK402" s="3">
        <v>137</v>
      </c>
      <c r="AL402" s="3">
        <v>78</v>
      </c>
      <c r="AM402" s="3">
        <v>57</v>
      </c>
      <c r="AN402" s="3">
        <v>176</v>
      </c>
      <c r="AO402" s="3">
        <v>615</v>
      </c>
      <c r="AP402" s="3">
        <v>1324</v>
      </c>
      <c r="AQ402" s="3">
        <v>227</v>
      </c>
      <c r="AR402" s="2">
        <f t="shared" si="59"/>
        <v>1.1124479407681629</v>
      </c>
      <c r="AS402" s="3">
        <v>490</v>
      </c>
      <c r="AT402" s="3">
        <v>0</v>
      </c>
      <c r="AU402" s="3">
        <v>0</v>
      </c>
      <c r="AV402" s="3">
        <v>14272</v>
      </c>
      <c r="AW402" s="3">
        <v>4349</v>
      </c>
      <c r="AX402" s="3">
        <f t="shared" si="57"/>
        <v>3.2816739480340309</v>
      </c>
      <c r="AY402" s="2">
        <v>0.28100000000000003</v>
      </c>
      <c r="AZ402" s="3"/>
      <c r="BA402" s="3"/>
      <c r="BB402" s="3"/>
      <c r="BC402" s="3"/>
      <c r="BI402" s="3"/>
      <c r="BM402" s="3"/>
      <c r="BN402" s="3"/>
      <c r="BO402" s="3"/>
      <c r="CE402" s="2"/>
    </row>
    <row r="403" spans="1:86" x14ac:dyDescent="0.3">
      <c r="A403" s="2" t="s">
        <v>487</v>
      </c>
      <c r="B403" s="2">
        <f t="shared" si="60"/>
        <v>19.95</v>
      </c>
      <c r="D403" s="2">
        <v>327.5</v>
      </c>
      <c r="E403" s="2">
        <v>7.13</v>
      </c>
      <c r="F403" s="2" t="s">
        <v>87</v>
      </c>
      <c r="G403" s="2">
        <v>1.8547000000000001E-2</v>
      </c>
      <c r="H403" s="2">
        <v>-1.1256E-2</v>
      </c>
      <c r="I403" s="2">
        <v>9.5080000000000008E-3</v>
      </c>
      <c r="J403" s="2">
        <v>9.6647999999999998E-2</v>
      </c>
      <c r="K403" s="3">
        <v>39575</v>
      </c>
      <c r="L403" s="2">
        <v>1.46</v>
      </c>
      <c r="M403" s="3">
        <v>22</v>
      </c>
      <c r="N403" s="3">
        <v>205</v>
      </c>
      <c r="O403" s="3">
        <v>0</v>
      </c>
      <c r="P403" s="3">
        <v>11</v>
      </c>
      <c r="Q403" s="3">
        <v>748</v>
      </c>
      <c r="R403" s="3">
        <v>260</v>
      </c>
      <c r="S403" s="3">
        <v>2245</v>
      </c>
      <c r="T403" s="3">
        <v>4745</v>
      </c>
      <c r="U403" s="3">
        <v>2591</v>
      </c>
      <c r="V403" s="3">
        <v>111</v>
      </c>
      <c r="W403" s="3">
        <v>516</v>
      </c>
      <c r="X403" s="3">
        <v>700</v>
      </c>
      <c r="Y403" s="3">
        <v>55954</v>
      </c>
      <c r="Z403" s="3">
        <v>197</v>
      </c>
      <c r="AA403" s="3">
        <v>42</v>
      </c>
      <c r="AB403" s="3">
        <v>69</v>
      </c>
      <c r="AC403" s="3">
        <v>314</v>
      </c>
      <c r="AD403" s="3">
        <v>115</v>
      </c>
      <c r="AE403" s="3">
        <v>5</v>
      </c>
      <c r="AF403" s="3">
        <v>456</v>
      </c>
      <c r="AG403" s="3">
        <v>461</v>
      </c>
      <c r="AH403" s="3">
        <v>2156</v>
      </c>
      <c r="AI403" s="3">
        <v>64</v>
      </c>
      <c r="AJ403" s="3">
        <v>848</v>
      </c>
      <c r="AK403" s="3">
        <v>422</v>
      </c>
      <c r="AL403" s="3">
        <v>74</v>
      </c>
      <c r="AM403" s="3">
        <v>20</v>
      </c>
      <c r="AN403" s="3">
        <v>113</v>
      </c>
      <c r="AO403" s="3">
        <v>578</v>
      </c>
      <c r="AP403" s="3">
        <v>1410</v>
      </c>
      <c r="AQ403" s="3">
        <v>164</v>
      </c>
      <c r="AR403" s="2">
        <f t="shared" si="59"/>
        <v>1.154120267260579</v>
      </c>
      <c r="AS403" s="3">
        <v>536</v>
      </c>
      <c r="AT403" s="3">
        <v>0</v>
      </c>
      <c r="AU403" s="3">
        <v>107</v>
      </c>
      <c r="AV403" s="3">
        <v>13988</v>
      </c>
      <c r="AW403" s="3">
        <v>4248</v>
      </c>
      <c r="AX403" s="3">
        <f t="shared" si="57"/>
        <v>3.292843691148776</v>
      </c>
      <c r="AY403" s="2">
        <v>0.28299999999999997</v>
      </c>
      <c r="AZ403" s="3"/>
      <c r="BA403" s="3"/>
      <c r="BB403" s="3"/>
      <c r="BC403" s="3"/>
      <c r="BI403" s="3"/>
      <c r="BM403" s="3"/>
      <c r="BN403" s="3"/>
      <c r="BO403" s="3"/>
      <c r="CE403" s="2"/>
    </row>
    <row r="404" spans="1:86" x14ac:dyDescent="0.3">
      <c r="A404" s="2" t="s">
        <v>488</v>
      </c>
      <c r="B404" s="2">
        <f t="shared" si="60"/>
        <v>19.999999999999996</v>
      </c>
      <c r="C404" s="2">
        <f>AVERAGE(B404:B413)</f>
        <v>20.225000000000001</v>
      </c>
      <c r="D404" s="2">
        <v>328</v>
      </c>
      <c r="E404" s="2">
        <v>7.13</v>
      </c>
      <c r="F404" s="2" t="s">
        <v>87</v>
      </c>
      <c r="G404" s="2">
        <v>1.8547000000000001E-2</v>
      </c>
      <c r="H404" s="2">
        <v>-1.1256E-2</v>
      </c>
      <c r="I404" s="2">
        <v>9.5080000000000008E-3</v>
      </c>
      <c r="J404" s="2">
        <v>9.6647999999999998E-2</v>
      </c>
      <c r="K404" s="3">
        <v>39960</v>
      </c>
      <c r="L404" s="2">
        <v>1.33</v>
      </c>
      <c r="M404" s="3">
        <v>20</v>
      </c>
      <c r="N404" s="3">
        <v>202</v>
      </c>
      <c r="O404" s="3">
        <v>0</v>
      </c>
      <c r="P404" s="3">
        <v>33</v>
      </c>
      <c r="Q404" s="3">
        <v>783</v>
      </c>
      <c r="R404" s="3">
        <v>270</v>
      </c>
      <c r="S404" s="3">
        <v>2341</v>
      </c>
      <c r="T404" s="3">
        <v>4696</v>
      </c>
      <c r="U404" s="3">
        <v>2681</v>
      </c>
      <c r="V404" s="3">
        <v>99</v>
      </c>
      <c r="W404" s="3">
        <v>520</v>
      </c>
      <c r="X404" s="3">
        <v>567</v>
      </c>
      <c r="Y404" s="3">
        <v>56079</v>
      </c>
      <c r="Z404" s="3">
        <v>255</v>
      </c>
      <c r="AA404" s="3">
        <v>0</v>
      </c>
      <c r="AB404" s="3">
        <v>47</v>
      </c>
      <c r="AC404" s="3">
        <v>263</v>
      </c>
      <c r="AD404" s="3">
        <v>33</v>
      </c>
      <c r="AE404" s="3">
        <v>8</v>
      </c>
      <c r="AF404" s="3">
        <v>380</v>
      </c>
      <c r="AG404" s="3">
        <v>483</v>
      </c>
      <c r="AH404" s="3">
        <v>2227</v>
      </c>
      <c r="AI404" s="3">
        <v>83</v>
      </c>
      <c r="AJ404" s="3">
        <v>881</v>
      </c>
      <c r="AK404" s="3">
        <v>49</v>
      </c>
      <c r="AL404" s="3">
        <v>29</v>
      </c>
      <c r="AM404" s="3">
        <v>59</v>
      </c>
      <c r="AN404" s="3">
        <v>145</v>
      </c>
      <c r="AO404" s="3">
        <v>661</v>
      </c>
      <c r="AP404" s="3">
        <v>1345</v>
      </c>
      <c r="AQ404" s="3">
        <v>115</v>
      </c>
      <c r="AR404" s="2">
        <f t="shared" si="59"/>
        <v>1.1452370781717214</v>
      </c>
      <c r="AS404" s="3">
        <v>447</v>
      </c>
      <c r="AT404" s="3">
        <v>0</v>
      </c>
      <c r="AU404" s="3">
        <v>21</v>
      </c>
      <c r="AV404" s="3">
        <v>14212</v>
      </c>
      <c r="AW404" s="3">
        <v>4428</v>
      </c>
      <c r="AX404" s="3">
        <f t="shared" si="57"/>
        <v>3.2095754290876242</v>
      </c>
      <c r="AY404" s="2">
        <v>0.28799999999999998</v>
      </c>
      <c r="AZ404" s="3">
        <f t="shared" ref="AZ404:CC404" si="62">AVERAGE(M404:M413)</f>
        <v>32.299999999999997</v>
      </c>
      <c r="BA404" s="3">
        <f t="shared" si="62"/>
        <v>219.4</v>
      </c>
      <c r="BB404" s="3">
        <f t="shared" si="62"/>
        <v>2</v>
      </c>
      <c r="BC404" s="3">
        <f t="shared" si="62"/>
        <v>32</v>
      </c>
      <c r="BD404" s="3">
        <f t="shared" si="62"/>
        <v>744.3</v>
      </c>
      <c r="BE404" s="3">
        <f t="shared" si="62"/>
        <v>278.2</v>
      </c>
      <c r="BF404" s="3">
        <f t="shared" si="62"/>
        <v>2342</v>
      </c>
      <c r="BG404" s="3">
        <f t="shared" si="62"/>
        <v>4794.5</v>
      </c>
      <c r="BH404" s="3">
        <f t="shared" si="62"/>
        <v>2805.1</v>
      </c>
      <c r="BI404" s="3">
        <f t="shared" si="62"/>
        <v>120.7</v>
      </c>
      <c r="BJ404" s="3">
        <f t="shared" si="62"/>
        <v>515</v>
      </c>
      <c r="BK404" s="3">
        <f t="shared" si="62"/>
        <v>614</v>
      </c>
      <c r="BL404" s="3">
        <f t="shared" si="62"/>
        <v>55815</v>
      </c>
      <c r="BM404" s="3">
        <f t="shared" si="62"/>
        <v>221.1</v>
      </c>
      <c r="BN404" s="3">
        <f t="shared" si="62"/>
        <v>10.3</v>
      </c>
      <c r="BO404" s="3">
        <f t="shared" si="62"/>
        <v>61.1</v>
      </c>
      <c r="BP404" s="3">
        <f t="shared" si="62"/>
        <v>285.60000000000002</v>
      </c>
      <c r="BQ404" s="3">
        <f t="shared" si="62"/>
        <v>77.7</v>
      </c>
      <c r="BR404" s="3">
        <f t="shared" si="62"/>
        <v>51.9</v>
      </c>
      <c r="BS404" s="3">
        <f t="shared" si="62"/>
        <v>386.1</v>
      </c>
      <c r="BT404" s="3">
        <f t="shared" si="62"/>
        <v>452.4</v>
      </c>
      <c r="BU404" s="3">
        <f t="shared" si="62"/>
        <v>2172.3000000000002</v>
      </c>
      <c r="BV404" s="3">
        <f t="shared" si="62"/>
        <v>111.22222222222223</v>
      </c>
      <c r="BW404" s="3">
        <f t="shared" si="62"/>
        <v>816.3</v>
      </c>
      <c r="BX404" s="3">
        <f t="shared" si="62"/>
        <v>67</v>
      </c>
      <c r="BY404" s="3">
        <f t="shared" si="62"/>
        <v>74.7</v>
      </c>
      <c r="BZ404" s="3">
        <f t="shared" si="62"/>
        <v>46.8</v>
      </c>
      <c r="CA404" s="3">
        <f t="shared" si="62"/>
        <v>142.5</v>
      </c>
      <c r="CB404" s="3">
        <f t="shared" si="62"/>
        <v>627.6</v>
      </c>
      <c r="CC404" s="3">
        <f t="shared" si="62"/>
        <v>1328.1</v>
      </c>
      <c r="CD404" s="3">
        <f>AVERAGE(AQ404:AQ413)</f>
        <v>220.7</v>
      </c>
      <c r="CE404" s="2">
        <f>AVERAGE(AR404:AR413)</f>
        <v>1.1977092242538787</v>
      </c>
      <c r="CF404" s="2">
        <f>AVERAGE(AV404:AV413)</f>
        <v>13815.4</v>
      </c>
      <c r="CG404" s="2">
        <f>AVERAGE(AW404:AW413)</f>
        <v>4237.5</v>
      </c>
      <c r="CH404" s="2">
        <f>AVERAGE(AX404:AX413)</f>
        <v>3.2615329150248149</v>
      </c>
    </row>
    <row r="405" spans="1:86" x14ac:dyDescent="0.3">
      <c r="A405" s="2" t="s">
        <v>489</v>
      </c>
      <c r="B405" s="2">
        <f t="shared" si="60"/>
        <v>20.05</v>
      </c>
      <c r="D405" s="2">
        <v>328.5</v>
      </c>
      <c r="E405" s="2">
        <v>7.14</v>
      </c>
      <c r="F405" s="2" t="s">
        <v>87</v>
      </c>
      <c r="G405" s="2">
        <v>1.8547000000000001E-2</v>
      </c>
      <c r="H405" s="2">
        <v>-1.1256E-2</v>
      </c>
      <c r="I405" s="2">
        <v>9.5080000000000008E-3</v>
      </c>
      <c r="J405" s="2">
        <v>9.6647999999999998E-2</v>
      </c>
      <c r="K405" s="3">
        <v>39473</v>
      </c>
      <c r="L405" s="2">
        <v>1.32</v>
      </c>
      <c r="M405" s="3">
        <v>39</v>
      </c>
      <c r="N405" s="3">
        <v>221</v>
      </c>
      <c r="O405" s="3">
        <v>0</v>
      </c>
      <c r="P405" s="3">
        <v>24</v>
      </c>
      <c r="Q405" s="3">
        <v>759</v>
      </c>
      <c r="R405" s="3">
        <v>270</v>
      </c>
      <c r="S405" s="3">
        <v>2326</v>
      </c>
      <c r="T405" s="3">
        <v>4658</v>
      </c>
      <c r="U405" s="3">
        <v>2648</v>
      </c>
      <c r="V405" s="3">
        <v>57</v>
      </c>
      <c r="W405" s="3">
        <v>528</v>
      </c>
      <c r="X405" s="3">
        <v>571</v>
      </c>
      <c r="Y405" s="3">
        <v>54496</v>
      </c>
      <c r="Z405" s="3">
        <v>283</v>
      </c>
      <c r="AA405" s="3">
        <v>0</v>
      </c>
      <c r="AB405" s="3">
        <v>61</v>
      </c>
      <c r="AC405" s="3">
        <v>271</v>
      </c>
      <c r="AD405" s="3">
        <v>41</v>
      </c>
      <c r="AE405" s="3">
        <v>0</v>
      </c>
      <c r="AF405" s="3">
        <v>410</v>
      </c>
      <c r="AG405" s="3">
        <v>441</v>
      </c>
      <c r="AH405" s="3">
        <v>2149</v>
      </c>
      <c r="AI405" s="3">
        <v>195</v>
      </c>
      <c r="AJ405" s="3">
        <v>818</v>
      </c>
      <c r="AK405" s="3">
        <v>44</v>
      </c>
      <c r="AL405" s="3">
        <v>71</v>
      </c>
      <c r="AM405" s="3">
        <v>54</v>
      </c>
      <c r="AN405" s="3">
        <v>114</v>
      </c>
      <c r="AO405" s="3">
        <v>663</v>
      </c>
      <c r="AP405" s="3">
        <v>1320</v>
      </c>
      <c r="AQ405" s="3">
        <v>208</v>
      </c>
      <c r="AR405" s="2">
        <f t="shared" si="59"/>
        <v>1.1384350816852966</v>
      </c>
      <c r="AS405" s="3">
        <v>491</v>
      </c>
      <c r="AT405" s="3">
        <v>15</v>
      </c>
      <c r="AU405" s="3">
        <v>28</v>
      </c>
      <c r="AV405" s="3">
        <v>14158</v>
      </c>
      <c r="AW405" s="3">
        <v>4275</v>
      </c>
      <c r="AX405" s="3">
        <f t="shared" si="57"/>
        <v>3.311812865497076</v>
      </c>
      <c r="AY405" s="2">
        <v>0.28999999999999998</v>
      </c>
      <c r="AZ405" s="3"/>
      <c r="BA405" s="3"/>
      <c r="BB405" s="3"/>
      <c r="BC405" s="3"/>
      <c r="BI405" s="3"/>
      <c r="BM405" s="3"/>
      <c r="BN405" s="3"/>
      <c r="BO405" s="3"/>
      <c r="CE405" s="2"/>
    </row>
    <row r="406" spans="1:86" x14ac:dyDescent="0.3">
      <c r="A406" s="2" t="s">
        <v>490</v>
      </c>
      <c r="B406" s="2">
        <f t="shared" si="60"/>
        <v>20.099999999999998</v>
      </c>
      <c r="D406" s="2">
        <v>329</v>
      </c>
      <c r="E406" s="2">
        <v>7.15</v>
      </c>
      <c r="F406" s="2" t="s">
        <v>87</v>
      </c>
      <c r="G406" s="2">
        <v>1.8547000000000001E-2</v>
      </c>
      <c r="H406" s="2">
        <v>-1.1256E-2</v>
      </c>
      <c r="I406" s="2">
        <v>9.5080000000000008E-3</v>
      </c>
      <c r="J406" s="2">
        <v>9.6647999999999998E-2</v>
      </c>
      <c r="K406" s="3">
        <v>39330</v>
      </c>
      <c r="L406" s="2">
        <v>1.35</v>
      </c>
      <c r="M406" s="3">
        <v>26</v>
      </c>
      <c r="N406" s="3">
        <v>208</v>
      </c>
      <c r="O406" s="3">
        <v>0</v>
      </c>
      <c r="P406" s="3">
        <v>47</v>
      </c>
      <c r="Q406" s="3">
        <v>724</v>
      </c>
      <c r="R406" s="3">
        <v>262</v>
      </c>
      <c r="S406" s="3">
        <v>2357</v>
      </c>
      <c r="T406" s="3">
        <v>4812</v>
      </c>
      <c r="U406" s="3">
        <v>2613</v>
      </c>
      <c r="V406" s="3">
        <v>120</v>
      </c>
      <c r="W406" s="3">
        <v>494</v>
      </c>
      <c r="X406" s="3">
        <v>642</v>
      </c>
      <c r="Y406" s="3">
        <v>54608</v>
      </c>
      <c r="Z406" s="3">
        <v>111</v>
      </c>
      <c r="AA406" s="3">
        <v>15</v>
      </c>
      <c r="AB406" s="3">
        <v>50</v>
      </c>
      <c r="AC406" s="3">
        <v>182</v>
      </c>
      <c r="AD406" s="3">
        <v>75</v>
      </c>
      <c r="AE406" s="3">
        <v>83</v>
      </c>
      <c r="AF406" s="3">
        <v>456</v>
      </c>
      <c r="AG406" s="3">
        <v>487</v>
      </c>
      <c r="AH406" s="3">
        <v>2166</v>
      </c>
      <c r="AI406" s="3">
        <v>188</v>
      </c>
      <c r="AJ406" s="3">
        <v>893</v>
      </c>
      <c r="AK406" s="3">
        <v>132</v>
      </c>
      <c r="AL406" s="3">
        <v>46</v>
      </c>
      <c r="AM406" s="3">
        <v>41</v>
      </c>
      <c r="AN406" s="3">
        <v>135</v>
      </c>
      <c r="AO406" s="3">
        <v>592</v>
      </c>
      <c r="AP406" s="3">
        <v>1297</v>
      </c>
      <c r="AQ406" s="3">
        <v>243</v>
      </c>
      <c r="AR406" s="2">
        <f t="shared" si="59"/>
        <v>1.1086126431904963</v>
      </c>
      <c r="AS406" s="3">
        <v>495</v>
      </c>
      <c r="AT406" s="3">
        <v>0</v>
      </c>
      <c r="AU406" s="3">
        <v>0</v>
      </c>
      <c r="AV406" s="3">
        <v>13706</v>
      </c>
      <c r="AW406" s="3">
        <v>4130</v>
      </c>
      <c r="AX406" s="3">
        <f t="shared" si="57"/>
        <v>3.31864406779661</v>
      </c>
      <c r="AY406" s="2">
        <v>0.29099999999999998</v>
      </c>
      <c r="AZ406" s="3"/>
      <c r="BA406" s="3"/>
      <c r="BB406" s="3"/>
      <c r="BC406" s="3"/>
      <c r="BI406" s="3"/>
      <c r="BM406" s="3"/>
      <c r="BN406" s="3"/>
      <c r="BO406" s="3"/>
      <c r="CE406" s="2"/>
    </row>
    <row r="407" spans="1:86" x14ac:dyDescent="0.3">
      <c r="A407" s="2" t="s">
        <v>491</v>
      </c>
      <c r="B407" s="2">
        <f t="shared" si="60"/>
        <v>20.150000000000002</v>
      </c>
      <c r="D407" s="2">
        <v>329.5</v>
      </c>
      <c r="E407" s="2">
        <v>7.15</v>
      </c>
      <c r="F407" s="2" t="s">
        <v>87</v>
      </c>
      <c r="G407" s="2">
        <v>1.8547000000000001E-2</v>
      </c>
      <c r="H407" s="2">
        <v>-1.1256E-2</v>
      </c>
      <c r="I407" s="2">
        <v>9.5080000000000008E-3</v>
      </c>
      <c r="J407" s="2">
        <v>9.6647999999999998E-2</v>
      </c>
      <c r="K407" s="3">
        <v>39019</v>
      </c>
      <c r="L407" s="2">
        <v>1.49</v>
      </c>
      <c r="M407" s="3">
        <v>54</v>
      </c>
      <c r="N407" s="3">
        <v>242</v>
      </c>
      <c r="O407" s="3">
        <v>20</v>
      </c>
      <c r="P407" s="3">
        <v>57</v>
      </c>
      <c r="Q407" s="3">
        <v>727</v>
      </c>
      <c r="R407" s="3">
        <v>277</v>
      </c>
      <c r="S407" s="3">
        <v>2188</v>
      </c>
      <c r="T407" s="3">
        <v>4760</v>
      </c>
      <c r="U407" s="3">
        <v>2558</v>
      </c>
      <c r="V407" s="3">
        <v>142</v>
      </c>
      <c r="W407" s="3">
        <v>469</v>
      </c>
      <c r="X407" s="3">
        <v>583</v>
      </c>
      <c r="Y407" s="3">
        <v>54452</v>
      </c>
      <c r="Z407" s="3">
        <v>246</v>
      </c>
      <c r="AA407" s="3">
        <v>0</v>
      </c>
      <c r="AB407" s="3">
        <v>40</v>
      </c>
      <c r="AC407" s="3">
        <v>302</v>
      </c>
      <c r="AD407" s="3">
        <v>98</v>
      </c>
      <c r="AE407" s="3">
        <v>87</v>
      </c>
      <c r="AF407" s="3">
        <v>390</v>
      </c>
      <c r="AG407" s="3">
        <v>509</v>
      </c>
      <c r="AH407" s="3">
        <v>2126</v>
      </c>
      <c r="AI407" s="3">
        <v>71</v>
      </c>
      <c r="AJ407" s="3">
        <v>579</v>
      </c>
      <c r="AK407" s="3">
        <v>0</v>
      </c>
      <c r="AL407" s="3">
        <v>55</v>
      </c>
      <c r="AM407" s="3">
        <v>46</v>
      </c>
      <c r="AN407" s="3">
        <v>120</v>
      </c>
      <c r="AO407" s="3">
        <v>596</v>
      </c>
      <c r="AP407" s="3">
        <v>1351</v>
      </c>
      <c r="AQ407" s="3">
        <v>235</v>
      </c>
      <c r="AR407" s="2">
        <f t="shared" si="59"/>
        <v>1.1691042047531992</v>
      </c>
      <c r="AS407" s="3">
        <v>439</v>
      </c>
      <c r="AT407" s="3">
        <v>0</v>
      </c>
      <c r="AU407" s="3">
        <v>0</v>
      </c>
      <c r="AV407" s="3">
        <v>14156</v>
      </c>
      <c r="AW407" s="3">
        <v>4092</v>
      </c>
      <c r="AX407" s="3">
        <f t="shared" si="57"/>
        <v>3.4594330400782014</v>
      </c>
      <c r="AY407" s="2">
        <v>0.28699999999999998</v>
      </c>
      <c r="AZ407" s="3"/>
      <c r="BA407" s="3"/>
      <c r="BB407" s="3"/>
      <c r="BC407" s="3"/>
      <c r="BI407" s="3"/>
      <c r="BM407" s="3"/>
      <c r="BN407" s="3"/>
      <c r="BO407" s="3"/>
      <c r="CE407" s="2"/>
    </row>
    <row r="408" spans="1:86" x14ac:dyDescent="0.3">
      <c r="A408" s="2" t="s">
        <v>492</v>
      </c>
      <c r="B408" s="2">
        <f t="shared" si="60"/>
        <v>20.2</v>
      </c>
      <c r="D408" s="2">
        <v>330</v>
      </c>
      <c r="E408" s="2">
        <v>7.15</v>
      </c>
      <c r="F408" s="2" t="s">
        <v>87</v>
      </c>
      <c r="G408" s="2">
        <v>1.8547000000000001E-2</v>
      </c>
      <c r="H408" s="2">
        <v>-1.1256E-2</v>
      </c>
      <c r="I408" s="2">
        <v>9.5080000000000008E-3</v>
      </c>
      <c r="J408" s="2">
        <v>9.6647999999999998E-2</v>
      </c>
      <c r="K408" s="3">
        <v>38733</v>
      </c>
      <c r="L408" s="2">
        <v>1.34</v>
      </c>
      <c r="M408" s="3">
        <v>47</v>
      </c>
      <c r="N408" s="3">
        <v>199</v>
      </c>
      <c r="O408" s="3">
        <v>0</v>
      </c>
      <c r="P408" s="3">
        <v>31</v>
      </c>
      <c r="Q408" s="3">
        <v>745</v>
      </c>
      <c r="R408" s="3">
        <v>279</v>
      </c>
      <c r="S408" s="3">
        <v>2354</v>
      </c>
      <c r="T408" s="3">
        <v>4898</v>
      </c>
      <c r="U408" s="3">
        <v>3022</v>
      </c>
      <c r="V408" s="3">
        <v>85</v>
      </c>
      <c r="W408" s="3">
        <v>495</v>
      </c>
      <c r="X408" s="3">
        <v>608</v>
      </c>
      <c r="Y408" s="3">
        <v>55462</v>
      </c>
      <c r="Z408" s="3">
        <v>198</v>
      </c>
      <c r="AA408" s="3">
        <v>16</v>
      </c>
      <c r="AB408" s="3">
        <v>54</v>
      </c>
      <c r="AC408" s="3">
        <v>277</v>
      </c>
      <c r="AD408" s="3">
        <v>68</v>
      </c>
      <c r="AE408" s="3">
        <v>0</v>
      </c>
      <c r="AF408" s="3">
        <v>411</v>
      </c>
      <c r="AG408" s="3">
        <v>457</v>
      </c>
      <c r="AH408" s="3">
        <v>2172</v>
      </c>
      <c r="AI408" s="3">
        <v>113</v>
      </c>
      <c r="AJ408" s="3">
        <v>724</v>
      </c>
      <c r="AK408" s="3">
        <v>0</v>
      </c>
      <c r="AL408" s="3">
        <v>85</v>
      </c>
      <c r="AM408" s="3">
        <v>46</v>
      </c>
      <c r="AN408" s="3">
        <v>127</v>
      </c>
      <c r="AO408" s="3">
        <v>651</v>
      </c>
      <c r="AP408" s="3">
        <v>1287</v>
      </c>
      <c r="AQ408" s="3">
        <v>303</v>
      </c>
      <c r="AR408" s="2">
        <f t="shared" si="59"/>
        <v>1.2837723024638912</v>
      </c>
      <c r="AS408" s="3">
        <v>492</v>
      </c>
      <c r="AT408" s="3">
        <v>0</v>
      </c>
      <c r="AU408" s="3">
        <v>0</v>
      </c>
      <c r="AV408" s="3">
        <v>14078</v>
      </c>
      <c r="AW408" s="3">
        <v>4197</v>
      </c>
      <c r="AX408" s="3">
        <f t="shared" si="57"/>
        <v>3.3543006909697404</v>
      </c>
      <c r="AY408" s="2">
        <v>0.28100000000000003</v>
      </c>
      <c r="AZ408" s="3"/>
      <c r="BA408" s="3"/>
      <c r="BB408" s="3"/>
      <c r="BC408" s="3"/>
      <c r="BI408" s="3"/>
      <c r="BM408" s="3"/>
      <c r="BN408" s="3"/>
      <c r="BO408" s="3"/>
      <c r="CE408" s="2"/>
    </row>
    <row r="409" spans="1:86" x14ac:dyDescent="0.3">
      <c r="A409" s="2" t="s">
        <v>493</v>
      </c>
      <c r="B409" s="2">
        <f t="shared" si="60"/>
        <v>20.249999999999996</v>
      </c>
      <c r="D409" s="2">
        <v>330.5</v>
      </c>
      <c r="E409" s="2">
        <v>7.15</v>
      </c>
      <c r="F409" s="2" t="s">
        <v>87</v>
      </c>
      <c r="G409" s="2">
        <v>1.8547000000000001E-2</v>
      </c>
      <c r="H409" s="2">
        <v>-1.1256E-2</v>
      </c>
      <c r="I409" s="2">
        <v>9.5080000000000008E-3</v>
      </c>
      <c r="J409" s="2">
        <v>9.6647999999999998E-2</v>
      </c>
      <c r="K409" s="3">
        <v>39313</v>
      </c>
      <c r="L409" s="2">
        <v>1.7</v>
      </c>
      <c r="M409" s="3">
        <v>39</v>
      </c>
      <c r="N409" s="3">
        <v>259</v>
      </c>
      <c r="O409" s="3">
        <v>0</v>
      </c>
      <c r="P409" s="3">
        <v>60</v>
      </c>
      <c r="Q409" s="3">
        <v>755</v>
      </c>
      <c r="R409" s="3">
        <v>310</v>
      </c>
      <c r="S409" s="3">
        <v>2421</v>
      </c>
      <c r="T409" s="3">
        <v>4846</v>
      </c>
      <c r="U409" s="3">
        <v>3035</v>
      </c>
      <c r="V409" s="3">
        <v>149</v>
      </c>
      <c r="W409" s="3">
        <v>460</v>
      </c>
      <c r="X409" s="3">
        <v>657</v>
      </c>
      <c r="Y409" s="3">
        <v>56489</v>
      </c>
      <c r="Z409" s="3">
        <v>301</v>
      </c>
      <c r="AA409" s="3">
        <v>0</v>
      </c>
      <c r="AB409" s="3">
        <v>14</v>
      </c>
      <c r="AC409" s="3">
        <v>350</v>
      </c>
      <c r="AD409" s="3">
        <v>4</v>
      </c>
      <c r="AE409" s="3">
        <v>13</v>
      </c>
      <c r="AF409" s="3">
        <v>339</v>
      </c>
      <c r="AG409" s="3">
        <v>427</v>
      </c>
      <c r="AH409" s="3">
        <v>2151</v>
      </c>
      <c r="AI409" s="3"/>
      <c r="AJ409" s="3">
        <v>921</v>
      </c>
      <c r="AK409" s="3">
        <v>128</v>
      </c>
      <c r="AL409" s="3">
        <v>72</v>
      </c>
      <c r="AM409" s="3">
        <v>53</v>
      </c>
      <c r="AN409" s="3">
        <v>198</v>
      </c>
      <c r="AO409" s="3">
        <v>718</v>
      </c>
      <c r="AP409" s="3">
        <v>1352</v>
      </c>
      <c r="AQ409" s="3">
        <v>268</v>
      </c>
      <c r="AR409" s="2">
        <f t="shared" si="59"/>
        <v>1.2536142090045437</v>
      </c>
      <c r="AS409" s="3">
        <v>482</v>
      </c>
      <c r="AT409" s="3">
        <v>0</v>
      </c>
      <c r="AU409" s="3">
        <v>0</v>
      </c>
      <c r="AV409" s="3">
        <v>13602</v>
      </c>
      <c r="AW409" s="3">
        <v>4304</v>
      </c>
      <c r="AX409" s="3">
        <f t="shared" si="57"/>
        <v>3.1603159851301115</v>
      </c>
      <c r="AY409" s="2">
        <v>0.28399999999999997</v>
      </c>
      <c r="AZ409" s="3"/>
      <c r="BA409" s="3"/>
      <c r="BB409" s="3"/>
      <c r="BC409" s="3"/>
      <c r="BI409" s="3"/>
      <c r="BM409" s="3"/>
      <c r="BN409" s="3"/>
      <c r="BO409" s="3"/>
      <c r="CE409" s="2"/>
    </row>
    <row r="410" spans="1:86" x14ac:dyDescent="0.3">
      <c r="A410" s="2" t="s">
        <v>494</v>
      </c>
      <c r="B410" s="2">
        <f t="shared" si="60"/>
        <v>20.3</v>
      </c>
      <c r="D410" s="2">
        <v>331</v>
      </c>
      <c r="E410" s="2">
        <v>7.15</v>
      </c>
      <c r="F410" s="2" t="s">
        <v>87</v>
      </c>
      <c r="G410" s="2">
        <v>1.8547000000000001E-2</v>
      </c>
      <c r="H410" s="2">
        <v>-1.1256E-2</v>
      </c>
      <c r="I410" s="2">
        <v>9.5080000000000008E-3</v>
      </c>
      <c r="J410" s="2">
        <v>9.6647999999999998E-2</v>
      </c>
      <c r="K410" s="3">
        <v>39396</v>
      </c>
      <c r="L410" s="2">
        <v>1.59</v>
      </c>
      <c r="M410" s="3">
        <v>7</v>
      </c>
      <c r="N410" s="3">
        <v>221</v>
      </c>
      <c r="O410" s="3">
        <v>0</v>
      </c>
      <c r="P410" s="3">
        <v>13</v>
      </c>
      <c r="Q410" s="3">
        <v>741</v>
      </c>
      <c r="R410" s="3">
        <v>255</v>
      </c>
      <c r="S410" s="3">
        <v>2511</v>
      </c>
      <c r="T410" s="3">
        <v>5028</v>
      </c>
      <c r="U410" s="3">
        <v>2979</v>
      </c>
      <c r="V410" s="3">
        <v>137</v>
      </c>
      <c r="W410" s="3">
        <v>453</v>
      </c>
      <c r="X410" s="3">
        <v>627</v>
      </c>
      <c r="Y410" s="3">
        <v>56211</v>
      </c>
      <c r="Z410" s="3">
        <v>231</v>
      </c>
      <c r="AA410" s="3">
        <v>0</v>
      </c>
      <c r="AB410" s="3">
        <v>106</v>
      </c>
      <c r="AC410" s="3">
        <v>294</v>
      </c>
      <c r="AD410" s="3">
        <v>143</v>
      </c>
      <c r="AE410" s="3">
        <v>125</v>
      </c>
      <c r="AF410" s="3">
        <v>371</v>
      </c>
      <c r="AG410" s="3">
        <v>379</v>
      </c>
      <c r="AH410" s="3">
        <v>2322</v>
      </c>
      <c r="AI410" s="3">
        <v>134</v>
      </c>
      <c r="AJ410" s="3">
        <v>1044</v>
      </c>
      <c r="AK410" s="3">
        <v>0</v>
      </c>
      <c r="AL410" s="3">
        <v>81</v>
      </c>
      <c r="AM410" s="3">
        <v>36</v>
      </c>
      <c r="AN410" s="3">
        <v>124</v>
      </c>
      <c r="AO410" s="3">
        <v>592</v>
      </c>
      <c r="AP410" s="3">
        <v>1313</v>
      </c>
      <c r="AQ410" s="3">
        <v>168</v>
      </c>
      <c r="AR410" s="2">
        <f t="shared" si="59"/>
        <v>1.1863799283154122</v>
      </c>
      <c r="AS410" s="3">
        <v>474</v>
      </c>
      <c r="AT410" s="3">
        <v>4</v>
      </c>
      <c r="AU410" s="3">
        <v>87</v>
      </c>
      <c r="AV410" s="3">
        <v>14039</v>
      </c>
      <c r="AW410" s="3">
        <v>4206</v>
      </c>
      <c r="AX410" s="3">
        <f t="shared" si="57"/>
        <v>3.3378506894912032</v>
      </c>
      <c r="AY410" s="2">
        <v>0.28599999999999998</v>
      </c>
      <c r="AZ410" s="3"/>
      <c r="BA410" s="3"/>
      <c r="BB410" s="3"/>
      <c r="BC410" s="3"/>
      <c r="BI410" s="3"/>
      <c r="BM410" s="3"/>
      <c r="BN410" s="3"/>
      <c r="BO410" s="3"/>
      <c r="CE410" s="2"/>
    </row>
    <row r="411" spans="1:86" x14ac:dyDescent="0.3">
      <c r="A411" s="2" t="s">
        <v>495</v>
      </c>
      <c r="B411" s="2">
        <f t="shared" si="60"/>
        <v>20.349999999999998</v>
      </c>
      <c r="D411" s="2">
        <v>331.5</v>
      </c>
      <c r="E411" s="2">
        <v>7.16</v>
      </c>
      <c r="F411" s="2" t="s">
        <v>87</v>
      </c>
      <c r="G411" s="2">
        <v>1.8547000000000001E-2</v>
      </c>
      <c r="H411" s="2">
        <v>-1.1256E-2</v>
      </c>
      <c r="I411" s="2">
        <v>9.5080000000000008E-3</v>
      </c>
      <c r="J411" s="2">
        <v>9.6647999999999998E-2</v>
      </c>
      <c r="K411" s="3">
        <v>39305</v>
      </c>
      <c r="L411" s="2">
        <v>1.37</v>
      </c>
      <c r="M411" s="3">
        <v>16</v>
      </c>
      <c r="N411" s="3">
        <v>237</v>
      </c>
      <c r="O411" s="3">
        <v>0</v>
      </c>
      <c r="P411" s="3">
        <v>16</v>
      </c>
      <c r="Q411" s="3">
        <v>709</v>
      </c>
      <c r="R411" s="3">
        <v>292</v>
      </c>
      <c r="S411" s="3">
        <v>2393</v>
      </c>
      <c r="T411" s="3">
        <v>4752</v>
      </c>
      <c r="U411" s="3">
        <v>2794</v>
      </c>
      <c r="V411" s="3">
        <v>195</v>
      </c>
      <c r="W411" s="3">
        <v>628</v>
      </c>
      <c r="X411" s="3">
        <v>654</v>
      </c>
      <c r="Y411" s="3">
        <v>56811</v>
      </c>
      <c r="Z411" s="3">
        <v>110</v>
      </c>
      <c r="AA411" s="3">
        <v>48</v>
      </c>
      <c r="AB411" s="3">
        <v>108</v>
      </c>
      <c r="AC411" s="3">
        <v>270</v>
      </c>
      <c r="AD411" s="3">
        <v>126</v>
      </c>
      <c r="AE411" s="3">
        <v>60</v>
      </c>
      <c r="AF411" s="3">
        <v>409</v>
      </c>
      <c r="AG411" s="3">
        <v>417</v>
      </c>
      <c r="AH411" s="3">
        <v>2110</v>
      </c>
      <c r="AI411" s="3">
        <v>63</v>
      </c>
      <c r="AJ411" s="3">
        <v>874</v>
      </c>
      <c r="AK411" s="3">
        <v>0</v>
      </c>
      <c r="AL411" s="3">
        <v>94</v>
      </c>
      <c r="AM411" s="3">
        <v>12</v>
      </c>
      <c r="AN411" s="3">
        <v>128</v>
      </c>
      <c r="AO411" s="3">
        <v>585</v>
      </c>
      <c r="AP411" s="3">
        <v>1375</v>
      </c>
      <c r="AQ411" s="3">
        <v>240</v>
      </c>
      <c r="AR411" s="2">
        <f t="shared" si="59"/>
        <v>1.167572085248642</v>
      </c>
      <c r="AS411" s="3">
        <v>792</v>
      </c>
      <c r="AT411" s="3">
        <v>5</v>
      </c>
      <c r="AU411" s="3">
        <v>73</v>
      </c>
      <c r="AV411" s="3">
        <v>13562</v>
      </c>
      <c r="AW411" s="3">
        <v>4260</v>
      </c>
      <c r="AX411" s="3">
        <f t="shared" si="57"/>
        <v>3.1835680751173707</v>
      </c>
      <c r="AY411" s="2">
        <v>0.28899999999999998</v>
      </c>
      <c r="AZ411" s="3"/>
      <c r="BA411" s="3"/>
      <c r="BB411" s="3"/>
      <c r="BC411" s="3"/>
      <c r="BI411" s="3"/>
      <c r="BM411" s="3"/>
      <c r="BN411" s="3"/>
      <c r="BO411" s="3"/>
      <c r="CE411" s="2"/>
    </row>
    <row r="412" spans="1:86" x14ac:dyDescent="0.3">
      <c r="A412" s="2" t="s">
        <v>496</v>
      </c>
      <c r="B412" s="2">
        <f t="shared" si="60"/>
        <v>20.400000000000002</v>
      </c>
      <c r="D412" s="2">
        <v>332</v>
      </c>
      <c r="E412" s="2">
        <v>7.17</v>
      </c>
      <c r="F412" s="2" t="s">
        <v>87</v>
      </c>
      <c r="G412" s="2">
        <v>1.8547000000000001E-2</v>
      </c>
      <c r="H412" s="2">
        <v>-1.1256E-2</v>
      </c>
      <c r="I412" s="2">
        <v>9.5080000000000008E-3</v>
      </c>
      <c r="J412" s="2">
        <v>9.6647999999999998E-2</v>
      </c>
      <c r="K412" s="3">
        <v>38690</v>
      </c>
      <c r="L412" s="2">
        <v>1.42</v>
      </c>
      <c r="M412" s="3">
        <v>37</v>
      </c>
      <c r="N412" s="3">
        <v>181</v>
      </c>
      <c r="O412" s="3">
        <v>0</v>
      </c>
      <c r="P412" s="3">
        <v>27</v>
      </c>
      <c r="Q412" s="3">
        <v>708</v>
      </c>
      <c r="R412" s="3">
        <v>278</v>
      </c>
      <c r="S412" s="3">
        <v>2302</v>
      </c>
      <c r="T412" s="3">
        <v>4606</v>
      </c>
      <c r="U412" s="3">
        <v>3046</v>
      </c>
      <c r="V412" s="3">
        <v>98</v>
      </c>
      <c r="W412" s="3">
        <v>587</v>
      </c>
      <c r="X412" s="3">
        <v>634</v>
      </c>
      <c r="Y412" s="3">
        <v>56315</v>
      </c>
      <c r="Z412" s="3">
        <v>297</v>
      </c>
      <c r="AA412" s="3">
        <v>7</v>
      </c>
      <c r="AB412" s="3">
        <v>89</v>
      </c>
      <c r="AC412" s="3">
        <v>346</v>
      </c>
      <c r="AD412" s="3">
        <v>136</v>
      </c>
      <c r="AE412" s="3">
        <v>39</v>
      </c>
      <c r="AF412" s="3">
        <v>342</v>
      </c>
      <c r="AG412" s="3">
        <v>468</v>
      </c>
      <c r="AH412" s="3">
        <v>2144</v>
      </c>
      <c r="AI412" s="3">
        <v>74</v>
      </c>
      <c r="AJ412" s="3">
        <v>624</v>
      </c>
      <c r="AK412" s="3">
        <v>0</v>
      </c>
      <c r="AL412" s="3">
        <v>101</v>
      </c>
      <c r="AM412" s="3">
        <v>49</v>
      </c>
      <c r="AN412" s="3">
        <v>166</v>
      </c>
      <c r="AO412" s="3">
        <v>615</v>
      </c>
      <c r="AP412" s="3">
        <v>1350</v>
      </c>
      <c r="AQ412" s="3">
        <v>190</v>
      </c>
      <c r="AR412" s="2">
        <f t="shared" si="59"/>
        <v>1.323197219808862</v>
      </c>
      <c r="AS412" s="3">
        <v>482</v>
      </c>
      <c r="AT412" s="3">
        <v>0</v>
      </c>
      <c r="AU412" s="3">
        <v>75</v>
      </c>
      <c r="AV412" s="3">
        <v>13784</v>
      </c>
      <c r="AW412" s="3">
        <v>4360</v>
      </c>
      <c r="AX412" s="3">
        <f t="shared" ref="AX412:AX429" si="63">AV412/AW412</f>
        <v>3.1614678899082569</v>
      </c>
      <c r="AY412" s="2">
        <v>0.27900000000000003</v>
      </c>
      <c r="AZ412" s="3"/>
      <c r="BA412" s="3"/>
      <c r="BB412" s="3"/>
      <c r="BC412" s="3"/>
      <c r="BI412" s="3"/>
      <c r="BM412" s="3"/>
      <c r="BN412" s="3"/>
      <c r="BO412" s="3"/>
      <c r="CE412" s="2"/>
    </row>
    <row r="413" spans="1:86" x14ac:dyDescent="0.3">
      <c r="A413" s="2" t="s">
        <v>497</v>
      </c>
      <c r="B413" s="2">
        <f t="shared" si="60"/>
        <v>20.45</v>
      </c>
      <c r="D413" s="2">
        <v>332.5</v>
      </c>
      <c r="E413" s="2">
        <v>7.17</v>
      </c>
      <c r="F413" s="2" t="s">
        <v>87</v>
      </c>
      <c r="G413" s="2">
        <v>1.8547000000000001E-2</v>
      </c>
      <c r="H413" s="2">
        <v>-1.1256E-2</v>
      </c>
      <c r="I413" s="2">
        <v>9.5080000000000008E-3</v>
      </c>
      <c r="J413" s="2">
        <v>9.6647999999999998E-2</v>
      </c>
      <c r="K413" s="3">
        <v>39409</v>
      </c>
      <c r="L413" s="2">
        <v>1.45</v>
      </c>
      <c r="M413" s="3">
        <v>38</v>
      </c>
      <c r="N413" s="3">
        <v>224</v>
      </c>
      <c r="O413" s="3">
        <v>0</v>
      </c>
      <c r="P413" s="3">
        <v>12</v>
      </c>
      <c r="Q413" s="3">
        <v>792</v>
      </c>
      <c r="R413" s="3">
        <v>289</v>
      </c>
      <c r="S413" s="3">
        <v>2227</v>
      </c>
      <c r="T413" s="3">
        <v>4889</v>
      </c>
      <c r="U413" s="3">
        <v>2675</v>
      </c>
      <c r="V413" s="3">
        <v>125</v>
      </c>
      <c r="W413" s="3">
        <v>516</v>
      </c>
      <c r="X413" s="3">
        <v>597</v>
      </c>
      <c r="Y413" s="3">
        <v>57227</v>
      </c>
      <c r="Z413" s="3">
        <v>179</v>
      </c>
      <c r="AA413" s="3">
        <v>17</v>
      </c>
      <c r="AB413" s="3">
        <v>42</v>
      </c>
      <c r="AC413" s="3">
        <v>301</v>
      </c>
      <c r="AD413" s="3">
        <v>53</v>
      </c>
      <c r="AE413" s="3">
        <v>104</v>
      </c>
      <c r="AF413" s="3">
        <v>353</v>
      </c>
      <c r="AG413" s="3">
        <v>456</v>
      </c>
      <c r="AH413" s="3">
        <v>2156</v>
      </c>
      <c r="AI413" s="3">
        <v>80</v>
      </c>
      <c r="AJ413" s="3">
        <v>805</v>
      </c>
      <c r="AK413" s="3">
        <v>317</v>
      </c>
      <c r="AL413" s="3">
        <v>113</v>
      </c>
      <c r="AM413" s="3">
        <v>72</v>
      </c>
      <c r="AN413" s="3">
        <v>168</v>
      </c>
      <c r="AO413" s="3">
        <v>603</v>
      </c>
      <c r="AP413" s="3">
        <v>1291</v>
      </c>
      <c r="AQ413" s="3">
        <v>237</v>
      </c>
      <c r="AR413" s="2">
        <f t="shared" si="59"/>
        <v>1.201167489896722</v>
      </c>
      <c r="AS413" s="3">
        <v>538</v>
      </c>
      <c r="AT413" s="3">
        <v>0</v>
      </c>
      <c r="AU413" s="3">
        <v>72</v>
      </c>
      <c r="AV413" s="3">
        <v>12857</v>
      </c>
      <c r="AW413" s="3">
        <v>4123</v>
      </c>
      <c r="AX413" s="3">
        <f t="shared" si="63"/>
        <v>3.1183604171719623</v>
      </c>
      <c r="AY413" s="2">
        <v>0.28799999999999998</v>
      </c>
      <c r="AZ413" s="3"/>
      <c r="BA413" s="3"/>
      <c r="BB413" s="3"/>
      <c r="BC413" s="3"/>
      <c r="BI413" s="3"/>
      <c r="BM413" s="3"/>
      <c r="BN413" s="3"/>
      <c r="BO413" s="3"/>
      <c r="CE413" s="2"/>
    </row>
    <row r="414" spans="1:86" x14ac:dyDescent="0.3">
      <c r="A414" s="2" t="s">
        <v>498</v>
      </c>
      <c r="B414" s="2">
        <f t="shared" si="60"/>
        <v>20.499999999999996</v>
      </c>
      <c r="C414" s="2">
        <f>AVERAGE(B414:B423)</f>
        <v>20.725000000000001</v>
      </c>
      <c r="D414" s="2">
        <v>333</v>
      </c>
      <c r="E414" s="2">
        <v>7.17</v>
      </c>
      <c r="F414" s="2" t="s">
        <v>87</v>
      </c>
      <c r="G414" s="2">
        <v>1.8547000000000001E-2</v>
      </c>
      <c r="H414" s="2">
        <v>-1.1256E-2</v>
      </c>
      <c r="I414" s="2">
        <v>9.5080000000000008E-3</v>
      </c>
      <c r="J414" s="2">
        <v>9.6647999999999998E-2</v>
      </c>
      <c r="K414" s="3">
        <v>38889</v>
      </c>
      <c r="L414" s="2">
        <v>1.32</v>
      </c>
      <c r="M414" s="3">
        <v>25</v>
      </c>
      <c r="N414" s="3">
        <v>206</v>
      </c>
      <c r="O414" s="3">
        <v>5</v>
      </c>
      <c r="P414" s="3">
        <v>49</v>
      </c>
      <c r="Q414" s="3">
        <v>704</v>
      </c>
      <c r="R414" s="3">
        <v>273</v>
      </c>
      <c r="S414" s="3">
        <v>2255</v>
      </c>
      <c r="T414" s="3">
        <v>4353</v>
      </c>
      <c r="U414" s="3">
        <v>2480</v>
      </c>
      <c r="V414" s="3">
        <v>85</v>
      </c>
      <c r="W414" s="3">
        <v>517</v>
      </c>
      <c r="X414" s="3">
        <v>620</v>
      </c>
      <c r="Y414" s="3">
        <v>54848</v>
      </c>
      <c r="Z414" s="3">
        <v>172</v>
      </c>
      <c r="AA414" s="3">
        <v>0</v>
      </c>
      <c r="AB414" s="3">
        <v>58</v>
      </c>
      <c r="AC414" s="3">
        <v>252</v>
      </c>
      <c r="AD414" s="3">
        <v>74</v>
      </c>
      <c r="AE414" s="3">
        <v>85</v>
      </c>
      <c r="AF414" s="3">
        <v>342</v>
      </c>
      <c r="AG414" s="3">
        <v>492</v>
      </c>
      <c r="AH414" s="3">
        <v>2320</v>
      </c>
      <c r="AI414" s="3">
        <v>19</v>
      </c>
      <c r="AJ414" s="3">
        <v>827</v>
      </c>
      <c r="AK414" s="3">
        <v>0</v>
      </c>
      <c r="AL414" s="3">
        <v>152</v>
      </c>
      <c r="AM414" s="3">
        <v>18</v>
      </c>
      <c r="AN414" s="3">
        <v>123</v>
      </c>
      <c r="AO414" s="3">
        <v>599</v>
      </c>
      <c r="AP414" s="3">
        <v>1304</v>
      </c>
      <c r="AQ414" s="3">
        <v>194</v>
      </c>
      <c r="AR414" s="2">
        <f t="shared" si="59"/>
        <v>1.0997782705099779</v>
      </c>
      <c r="AS414" s="3">
        <v>576</v>
      </c>
      <c r="AT414" s="3">
        <v>0</v>
      </c>
      <c r="AU414" s="3">
        <v>25</v>
      </c>
      <c r="AV414" s="3">
        <v>13712</v>
      </c>
      <c r="AW414" s="3">
        <v>4484</v>
      </c>
      <c r="AX414" s="3">
        <f t="shared" si="63"/>
        <v>3.0579839429081179</v>
      </c>
      <c r="AY414" s="2">
        <v>0.28699999999999998</v>
      </c>
      <c r="AZ414" s="3">
        <f t="shared" ref="AZ414:CC414" si="64">AVERAGE(M414:M423)</f>
        <v>33.333333333333336</v>
      </c>
      <c r="BA414" s="3">
        <f t="shared" si="64"/>
        <v>188.7</v>
      </c>
      <c r="BB414" s="3">
        <f t="shared" si="64"/>
        <v>0.9</v>
      </c>
      <c r="BC414" s="3">
        <f t="shared" si="64"/>
        <v>38.6</v>
      </c>
      <c r="BD414" s="3">
        <f t="shared" si="64"/>
        <v>769.9</v>
      </c>
      <c r="BE414" s="3">
        <f t="shared" si="64"/>
        <v>283.89999999999998</v>
      </c>
      <c r="BF414" s="3">
        <f t="shared" si="64"/>
        <v>2208</v>
      </c>
      <c r="BG414" s="3">
        <f t="shared" si="64"/>
        <v>4629.8</v>
      </c>
      <c r="BH414" s="3">
        <f t="shared" si="64"/>
        <v>2674.1</v>
      </c>
      <c r="BI414" s="3">
        <f t="shared" si="64"/>
        <v>97.4</v>
      </c>
      <c r="BJ414" s="3">
        <f t="shared" si="64"/>
        <v>533.70000000000005</v>
      </c>
      <c r="BK414" s="3">
        <f t="shared" si="64"/>
        <v>621.79999999999995</v>
      </c>
      <c r="BL414" s="3">
        <f t="shared" si="64"/>
        <v>55954</v>
      </c>
      <c r="BM414" s="3">
        <f t="shared" si="64"/>
        <v>225.4</v>
      </c>
      <c r="BN414" s="3">
        <f t="shared" si="64"/>
        <v>17.399999999999999</v>
      </c>
      <c r="BO414" s="3">
        <f t="shared" si="64"/>
        <v>60.3</v>
      </c>
      <c r="BP414" s="3">
        <f t="shared" si="64"/>
        <v>289.2</v>
      </c>
      <c r="BQ414" s="3">
        <f t="shared" si="64"/>
        <v>89.7</v>
      </c>
      <c r="BR414" s="3">
        <f t="shared" si="64"/>
        <v>40.9</v>
      </c>
      <c r="BS414" s="3">
        <f t="shared" si="64"/>
        <v>383.4</v>
      </c>
      <c r="BT414" s="3">
        <f t="shared" si="64"/>
        <v>459.8</v>
      </c>
      <c r="BU414" s="3">
        <f t="shared" si="64"/>
        <v>2238.6</v>
      </c>
      <c r="BV414" s="3">
        <f t="shared" si="64"/>
        <v>87</v>
      </c>
      <c r="BW414" s="3">
        <f t="shared" si="64"/>
        <v>813.7</v>
      </c>
      <c r="BX414" s="3">
        <f t="shared" si="64"/>
        <v>82</v>
      </c>
      <c r="BY414" s="3">
        <f t="shared" si="64"/>
        <v>79.444444444444443</v>
      </c>
      <c r="BZ414" s="3">
        <f t="shared" si="64"/>
        <v>42.8</v>
      </c>
      <c r="CA414" s="3">
        <f t="shared" si="64"/>
        <v>133.30000000000001</v>
      </c>
      <c r="CB414" s="3">
        <f t="shared" si="64"/>
        <v>628.29999999999995</v>
      </c>
      <c r="CC414" s="3">
        <f t="shared" si="64"/>
        <v>1318</v>
      </c>
      <c r="CD414" s="3">
        <f>AVERAGE(AQ414:AQ423)</f>
        <v>208.2</v>
      </c>
      <c r="CE414" s="2">
        <f>AVERAGE(AR414:AR423)</f>
        <v>1.2142233221368337</v>
      </c>
      <c r="CF414" s="2">
        <f>AVERAGE(AV414:AV423)</f>
        <v>13865.3</v>
      </c>
      <c r="CG414" s="2">
        <f>AVERAGE(AW414:AW423)</f>
        <v>4345.3999999999996</v>
      </c>
      <c r="CH414" s="2">
        <f>AVERAGE(AX414:AX423)</f>
        <v>3.1932971916015527</v>
      </c>
    </row>
    <row r="415" spans="1:86" x14ac:dyDescent="0.3">
      <c r="A415" s="2" t="s">
        <v>499</v>
      </c>
      <c r="B415" s="2">
        <f t="shared" si="60"/>
        <v>20.55</v>
      </c>
      <c r="D415" s="2">
        <v>333.5</v>
      </c>
      <c r="E415" s="2">
        <v>7.18</v>
      </c>
      <c r="F415" s="2" t="s">
        <v>87</v>
      </c>
      <c r="G415" s="2">
        <v>1.8547000000000001E-2</v>
      </c>
      <c r="H415" s="2">
        <v>-1.1256E-2</v>
      </c>
      <c r="I415" s="2">
        <v>9.5080000000000008E-3</v>
      </c>
      <c r="J415" s="2">
        <v>9.6647999999999998E-2</v>
      </c>
      <c r="K415" s="3">
        <v>38422</v>
      </c>
      <c r="L415" s="2">
        <v>1.33</v>
      </c>
      <c r="M415" s="3"/>
      <c r="N415" s="3">
        <v>177</v>
      </c>
      <c r="O415" s="3">
        <v>0</v>
      </c>
      <c r="P415" s="3">
        <v>21</v>
      </c>
      <c r="Q415" s="3">
        <v>681</v>
      </c>
      <c r="R415" s="3">
        <v>307</v>
      </c>
      <c r="S415" s="3">
        <v>2021</v>
      </c>
      <c r="T415" s="3">
        <v>4455</v>
      </c>
      <c r="U415" s="3">
        <v>2675</v>
      </c>
      <c r="V415" s="3">
        <v>90</v>
      </c>
      <c r="W415" s="3">
        <v>494</v>
      </c>
      <c r="X415" s="3">
        <v>617</v>
      </c>
      <c r="Y415" s="3">
        <v>54738</v>
      </c>
      <c r="Z415" s="3">
        <v>152</v>
      </c>
      <c r="AA415" s="3">
        <v>46</v>
      </c>
      <c r="AB415" s="3">
        <v>34</v>
      </c>
      <c r="AC415" s="3">
        <v>236</v>
      </c>
      <c r="AD415" s="3">
        <v>114</v>
      </c>
      <c r="AE415" s="3">
        <v>11</v>
      </c>
      <c r="AF415" s="3">
        <v>378</v>
      </c>
      <c r="AG415" s="3">
        <v>452</v>
      </c>
      <c r="AH415" s="3">
        <v>2192</v>
      </c>
      <c r="AI415" s="3">
        <v>101</v>
      </c>
      <c r="AJ415" s="3">
        <v>767</v>
      </c>
      <c r="AK415" s="3">
        <v>214</v>
      </c>
      <c r="AL415" s="3"/>
      <c r="AM415" s="3">
        <v>33</v>
      </c>
      <c r="AN415" s="3">
        <v>136</v>
      </c>
      <c r="AO415" s="3">
        <v>678</v>
      </c>
      <c r="AP415" s="3">
        <v>1324</v>
      </c>
      <c r="AQ415" s="3">
        <v>178</v>
      </c>
      <c r="AR415" s="2">
        <f t="shared" si="59"/>
        <v>1.3236021771400297</v>
      </c>
      <c r="AS415" s="3">
        <v>534</v>
      </c>
      <c r="AT415" s="3">
        <v>0</v>
      </c>
      <c r="AU415" s="3">
        <v>52</v>
      </c>
      <c r="AV415" s="3">
        <v>13768</v>
      </c>
      <c r="AW415" s="3">
        <v>4441</v>
      </c>
      <c r="AX415" s="3">
        <f t="shared" si="63"/>
        <v>3.1002026570592207</v>
      </c>
      <c r="AY415" s="2">
        <v>0.27900000000000003</v>
      </c>
      <c r="AZ415" s="3"/>
      <c r="BA415" s="3"/>
      <c r="BB415" s="3"/>
      <c r="BC415" s="3"/>
      <c r="BI415" s="3"/>
      <c r="BM415" s="3"/>
      <c r="BN415" s="3"/>
      <c r="BO415" s="3"/>
      <c r="CE415" s="2"/>
    </row>
    <row r="416" spans="1:86" x14ac:dyDescent="0.3">
      <c r="A416" s="2" t="s">
        <v>500</v>
      </c>
      <c r="B416" s="2">
        <f t="shared" si="60"/>
        <v>20.599999999999998</v>
      </c>
      <c r="D416" s="2">
        <v>334</v>
      </c>
      <c r="E416" s="2">
        <v>7.17</v>
      </c>
      <c r="F416" s="2" t="s">
        <v>87</v>
      </c>
      <c r="G416" s="2">
        <v>1.8547000000000001E-2</v>
      </c>
      <c r="H416" s="2">
        <v>-1.1256E-2</v>
      </c>
      <c r="I416" s="2">
        <v>9.5080000000000008E-3</v>
      </c>
      <c r="J416" s="2">
        <v>9.6647999999999998E-2</v>
      </c>
      <c r="K416" s="3">
        <v>39511</v>
      </c>
      <c r="L416" s="2">
        <v>1.44</v>
      </c>
      <c r="M416" s="3">
        <v>17</v>
      </c>
      <c r="N416" s="3">
        <v>167</v>
      </c>
      <c r="O416" s="3">
        <v>0</v>
      </c>
      <c r="P416" s="3">
        <v>45</v>
      </c>
      <c r="Q416" s="3">
        <v>780</v>
      </c>
      <c r="R416" s="3">
        <v>266</v>
      </c>
      <c r="S416" s="3">
        <v>2184</v>
      </c>
      <c r="T416" s="3">
        <v>4695</v>
      </c>
      <c r="U416" s="3">
        <v>2967</v>
      </c>
      <c r="V416" s="3">
        <v>134</v>
      </c>
      <c r="W416" s="3">
        <v>544</v>
      </c>
      <c r="X416" s="3">
        <v>656</v>
      </c>
      <c r="Y416" s="3">
        <v>57422</v>
      </c>
      <c r="Z416" s="3">
        <v>196</v>
      </c>
      <c r="AA416" s="3">
        <v>38</v>
      </c>
      <c r="AB416" s="3">
        <v>5</v>
      </c>
      <c r="AC416" s="3">
        <v>289</v>
      </c>
      <c r="AD416" s="3">
        <v>100</v>
      </c>
      <c r="AE416" s="3">
        <v>23</v>
      </c>
      <c r="AF416" s="3">
        <v>395</v>
      </c>
      <c r="AG416" s="3">
        <v>496</v>
      </c>
      <c r="AH416" s="3">
        <v>2252</v>
      </c>
      <c r="AI416" s="3"/>
      <c r="AJ416" s="3">
        <v>830</v>
      </c>
      <c r="AK416" s="3">
        <v>0</v>
      </c>
      <c r="AL416" s="3">
        <v>61</v>
      </c>
      <c r="AM416" s="3">
        <v>35</v>
      </c>
      <c r="AN416" s="3">
        <v>126</v>
      </c>
      <c r="AO416" s="3">
        <v>632</v>
      </c>
      <c r="AP416" s="3">
        <v>1290</v>
      </c>
      <c r="AQ416" s="3">
        <v>215</v>
      </c>
      <c r="AR416" s="2">
        <f t="shared" si="59"/>
        <v>1.3585164835164836</v>
      </c>
      <c r="AS416" s="3">
        <v>483</v>
      </c>
      <c r="AT416" s="3">
        <v>6</v>
      </c>
      <c r="AU416" s="3">
        <v>144</v>
      </c>
      <c r="AV416" s="3">
        <v>14740</v>
      </c>
      <c r="AW416" s="3">
        <v>4533</v>
      </c>
      <c r="AX416" s="3">
        <f t="shared" si="63"/>
        <v>3.2517096845356277</v>
      </c>
      <c r="AY416" s="2">
        <v>0.28100000000000003</v>
      </c>
      <c r="AZ416" s="3"/>
      <c r="BA416" s="3"/>
      <c r="BB416" s="3"/>
      <c r="BC416" s="3"/>
      <c r="BI416" s="3"/>
      <c r="BM416" s="3"/>
      <c r="BN416" s="3"/>
      <c r="BO416" s="3"/>
      <c r="CE416" s="2"/>
    </row>
    <row r="417" spans="1:86" x14ac:dyDescent="0.3">
      <c r="A417" s="2" t="s">
        <v>501</v>
      </c>
      <c r="B417" s="2">
        <f t="shared" si="60"/>
        <v>20.650000000000002</v>
      </c>
      <c r="D417" s="2">
        <v>334.5</v>
      </c>
      <c r="E417" s="2">
        <v>7.16</v>
      </c>
      <c r="F417" s="2" t="s">
        <v>87</v>
      </c>
      <c r="G417" s="2">
        <v>1.8547000000000001E-2</v>
      </c>
      <c r="H417" s="2">
        <v>-1.1256E-2</v>
      </c>
      <c r="I417" s="2">
        <v>9.5080000000000008E-3</v>
      </c>
      <c r="J417" s="2">
        <v>9.6647999999999998E-2</v>
      </c>
      <c r="K417" s="3">
        <v>40471</v>
      </c>
      <c r="L417" s="2">
        <v>1.46</v>
      </c>
      <c r="M417" s="3">
        <v>26</v>
      </c>
      <c r="N417" s="3">
        <v>199</v>
      </c>
      <c r="O417" s="3">
        <v>0</v>
      </c>
      <c r="P417" s="3">
        <v>56</v>
      </c>
      <c r="Q417" s="3">
        <v>819</v>
      </c>
      <c r="R417" s="3">
        <v>254</v>
      </c>
      <c r="S417" s="3">
        <v>2367</v>
      </c>
      <c r="T417" s="3">
        <v>4746</v>
      </c>
      <c r="U417" s="3">
        <v>2712</v>
      </c>
      <c r="V417" s="3">
        <v>53</v>
      </c>
      <c r="W417" s="3">
        <v>599</v>
      </c>
      <c r="X417" s="3">
        <v>583</v>
      </c>
      <c r="Y417" s="3">
        <v>57604</v>
      </c>
      <c r="Z417" s="3">
        <v>334</v>
      </c>
      <c r="AA417" s="3">
        <v>0</v>
      </c>
      <c r="AB417" s="3">
        <v>45</v>
      </c>
      <c r="AC417" s="3">
        <v>305</v>
      </c>
      <c r="AD417" s="3">
        <v>44</v>
      </c>
      <c r="AE417" s="3">
        <v>35</v>
      </c>
      <c r="AF417" s="3">
        <v>396</v>
      </c>
      <c r="AG417" s="3">
        <v>544</v>
      </c>
      <c r="AH417" s="3">
        <v>2239</v>
      </c>
      <c r="AI417" s="3">
        <v>161</v>
      </c>
      <c r="AJ417" s="3">
        <v>969</v>
      </c>
      <c r="AK417" s="3">
        <v>247</v>
      </c>
      <c r="AL417" s="3">
        <v>74</v>
      </c>
      <c r="AM417" s="3">
        <v>53</v>
      </c>
      <c r="AN417" s="3">
        <v>124</v>
      </c>
      <c r="AO417" s="3">
        <v>673</v>
      </c>
      <c r="AP417" s="3">
        <v>1275</v>
      </c>
      <c r="AQ417" s="3">
        <v>226</v>
      </c>
      <c r="AR417" s="2">
        <f t="shared" si="59"/>
        <v>1.1457541191381495</v>
      </c>
      <c r="AS417" s="3">
        <v>418</v>
      </c>
      <c r="AT417" s="3">
        <v>13</v>
      </c>
      <c r="AU417" s="3">
        <v>33</v>
      </c>
      <c r="AV417" s="3">
        <v>13545</v>
      </c>
      <c r="AW417" s="3">
        <v>4343</v>
      </c>
      <c r="AX417" s="3">
        <f t="shared" si="63"/>
        <v>3.1188118811881189</v>
      </c>
      <c r="AY417" s="2">
        <v>0.29199999999999998</v>
      </c>
      <c r="AZ417" s="3"/>
      <c r="BA417" s="3"/>
      <c r="BB417" s="3"/>
      <c r="BC417" s="3"/>
      <c r="BI417" s="3"/>
      <c r="BM417" s="3"/>
      <c r="BN417" s="3"/>
      <c r="BO417" s="3"/>
      <c r="CE417" s="2"/>
    </row>
    <row r="418" spans="1:86" x14ac:dyDescent="0.3">
      <c r="A418" s="2" t="s">
        <v>502</v>
      </c>
      <c r="B418" s="2">
        <f t="shared" si="60"/>
        <v>20.7</v>
      </c>
      <c r="D418" s="2">
        <v>335</v>
      </c>
      <c r="E418" s="2">
        <v>7.17</v>
      </c>
      <c r="F418" s="2" t="s">
        <v>87</v>
      </c>
      <c r="G418" s="2">
        <v>1.8547000000000001E-2</v>
      </c>
      <c r="H418" s="2">
        <v>-1.1256E-2</v>
      </c>
      <c r="I418" s="2">
        <v>9.5080000000000008E-3</v>
      </c>
      <c r="J418" s="2">
        <v>9.6647999999999998E-2</v>
      </c>
      <c r="K418" s="3">
        <v>39960</v>
      </c>
      <c r="L418" s="2">
        <v>1.34</v>
      </c>
      <c r="M418" s="3">
        <v>50</v>
      </c>
      <c r="N418" s="3">
        <v>224</v>
      </c>
      <c r="O418" s="3">
        <v>4</v>
      </c>
      <c r="P418" s="3">
        <v>46</v>
      </c>
      <c r="Q418" s="3">
        <v>810</v>
      </c>
      <c r="R418" s="3">
        <v>284</v>
      </c>
      <c r="S418" s="3">
        <v>2182</v>
      </c>
      <c r="T418" s="3">
        <v>4431</v>
      </c>
      <c r="U418" s="3">
        <v>2609</v>
      </c>
      <c r="V418" s="3">
        <v>119</v>
      </c>
      <c r="W418" s="3">
        <v>517</v>
      </c>
      <c r="X418" s="3">
        <v>609</v>
      </c>
      <c r="Y418" s="3">
        <v>56512</v>
      </c>
      <c r="Z418" s="3">
        <v>237</v>
      </c>
      <c r="AA418" s="3">
        <v>0</v>
      </c>
      <c r="AB418" s="3">
        <v>96</v>
      </c>
      <c r="AC418" s="3">
        <v>319</v>
      </c>
      <c r="AD418" s="3">
        <v>113</v>
      </c>
      <c r="AE418" s="3">
        <v>37</v>
      </c>
      <c r="AF418" s="3">
        <v>423</v>
      </c>
      <c r="AG418" s="3">
        <v>452</v>
      </c>
      <c r="AH418" s="3">
        <v>2241</v>
      </c>
      <c r="AI418" s="3">
        <v>26</v>
      </c>
      <c r="AJ418" s="3">
        <v>834</v>
      </c>
      <c r="AK418" s="3">
        <v>241</v>
      </c>
      <c r="AL418" s="3">
        <v>112</v>
      </c>
      <c r="AM418" s="3">
        <v>46</v>
      </c>
      <c r="AN418" s="3">
        <v>99</v>
      </c>
      <c r="AO418" s="3">
        <v>585</v>
      </c>
      <c r="AP418" s="3">
        <v>1326</v>
      </c>
      <c r="AQ418" s="3">
        <v>236</v>
      </c>
      <c r="AR418" s="2">
        <f t="shared" si="59"/>
        <v>1.195692025664528</v>
      </c>
      <c r="AS418" s="3">
        <v>418</v>
      </c>
      <c r="AT418" s="3">
        <v>0</v>
      </c>
      <c r="AU418" s="3">
        <v>142</v>
      </c>
      <c r="AV418" s="3">
        <v>13297</v>
      </c>
      <c r="AW418" s="3">
        <v>4474</v>
      </c>
      <c r="AX418" s="3">
        <f t="shared" si="63"/>
        <v>2.9720607957085381</v>
      </c>
      <c r="AY418" s="2">
        <v>0.29199999999999998</v>
      </c>
      <c r="AZ418" s="3"/>
      <c r="BA418" s="3"/>
      <c r="BB418" s="3"/>
      <c r="BC418" s="3"/>
      <c r="BI418" s="3"/>
      <c r="BM418" s="3"/>
      <c r="BN418" s="3"/>
      <c r="BO418" s="3"/>
      <c r="CE418" s="2"/>
    </row>
    <row r="419" spans="1:86" x14ac:dyDescent="0.3">
      <c r="A419" s="2" t="s">
        <v>503</v>
      </c>
      <c r="B419" s="2">
        <f t="shared" si="60"/>
        <v>20.749999999999996</v>
      </c>
      <c r="D419" s="2">
        <v>335.5</v>
      </c>
      <c r="E419" s="2">
        <v>7.18</v>
      </c>
      <c r="F419" s="2" t="s">
        <v>87</v>
      </c>
      <c r="G419" s="2">
        <v>1.8547000000000001E-2</v>
      </c>
      <c r="H419" s="2">
        <v>-1.1256E-2</v>
      </c>
      <c r="I419" s="2">
        <v>9.5080000000000008E-3</v>
      </c>
      <c r="J419" s="2">
        <v>9.6647999999999998E-2</v>
      </c>
      <c r="K419" s="3">
        <v>38928</v>
      </c>
      <c r="L419" s="2">
        <v>1.34</v>
      </c>
      <c r="M419" s="3">
        <v>24</v>
      </c>
      <c r="N419" s="3">
        <v>178</v>
      </c>
      <c r="O419" s="3">
        <v>0</v>
      </c>
      <c r="P419" s="3">
        <v>22</v>
      </c>
      <c r="Q419" s="3">
        <v>740</v>
      </c>
      <c r="R419" s="3">
        <v>288</v>
      </c>
      <c r="S419" s="3">
        <v>2146</v>
      </c>
      <c r="T419" s="3">
        <v>4354</v>
      </c>
      <c r="U419" s="3">
        <v>2582</v>
      </c>
      <c r="V419" s="3">
        <v>71</v>
      </c>
      <c r="W419" s="3">
        <v>516</v>
      </c>
      <c r="X419" s="3">
        <v>645</v>
      </c>
      <c r="Y419" s="3">
        <v>54864</v>
      </c>
      <c r="Z419" s="3">
        <v>330</v>
      </c>
      <c r="AA419" s="3">
        <v>18</v>
      </c>
      <c r="AB419" s="3">
        <v>45</v>
      </c>
      <c r="AC419" s="3">
        <v>303</v>
      </c>
      <c r="AD419" s="3">
        <v>57</v>
      </c>
      <c r="AE419" s="3">
        <v>42</v>
      </c>
      <c r="AF419" s="3">
        <v>361</v>
      </c>
      <c r="AG419" s="3">
        <v>412</v>
      </c>
      <c r="AH419" s="3">
        <v>2264</v>
      </c>
      <c r="AI419" s="3">
        <v>80</v>
      </c>
      <c r="AJ419" s="3">
        <v>783</v>
      </c>
      <c r="AK419" s="3">
        <v>0</v>
      </c>
      <c r="AL419" s="3">
        <v>40</v>
      </c>
      <c r="AM419" s="3">
        <v>55</v>
      </c>
      <c r="AN419" s="3">
        <v>151</v>
      </c>
      <c r="AO419" s="3">
        <v>632</v>
      </c>
      <c r="AP419" s="3">
        <v>1273</v>
      </c>
      <c r="AQ419" s="3">
        <v>178</v>
      </c>
      <c r="AR419" s="2">
        <f t="shared" si="59"/>
        <v>1.2031686859273065</v>
      </c>
      <c r="AS419" s="3">
        <v>384</v>
      </c>
      <c r="AT419" s="3">
        <v>0</v>
      </c>
      <c r="AU419" s="3">
        <v>71</v>
      </c>
      <c r="AV419" s="3">
        <v>13521</v>
      </c>
      <c r="AW419" s="3">
        <v>4071</v>
      </c>
      <c r="AX419" s="3">
        <f t="shared" si="63"/>
        <v>3.3212969786293294</v>
      </c>
      <c r="AY419" s="2">
        <v>0.28799999999999998</v>
      </c>
      <c r="AZ419" s="3"/>
      <c r="BA419" s="3"/>
      <c r="BB419" s="3"/>
      <c r="BC419" s="3"/>
      <c r="BI419" s="3"/>
      <c r="BM419" s="3"/>
      <c r="BN419" s="3"/>
      <c r="BO419" s="3"/>
      <c r="CE419" s="2"/>
    </row>
    <row r="420" spans="1:86" x14ac:dyDescent="0.3">
      <c r="A420" s="2" t="s">
        <v>504</v>
      </c>
      <c r="B420" s="2">
        <f t="shared" si="60"/>
        <v>20.8</v>
      </c>
      <c r="D420" s="2">
        <v>336</v>
      </c>
      <c r="E420" s="2">
        <v>7.19</v>
      </c>
      <c r="F420" s="2" t="s">
        <v>87</v>
      </c>
      <c r="G420" s="2">
        <v>1.8547000000000001E-2</v>
      </c>
      <c r="H420" s="2">
        <v>-1.1256E-2</v>
      </c>
      <c r="I420" s="2">
        <v>9.5080000000000008E-3</v>
      </c>
      <c r="J420" s="2">
        <v>9.6647999999999998E-2</v>
      </c>
      <c r="K420" s="3">
        <v>38955</v>
      </c>
      <c r="L420" s="2">
        <v>1.32</v>
      </c>
      <c r="M420" s="3">
        <v>42</v>
      </c>
      <c r="N420" s="3">
        <v>190</v>
      </c>
      <c r="O420" s="3">
        <v>0</v>
      </c>
      <c r="P420" s="3">
        <v>39</v>
      </c>
      <c r="Q420" s="3">
        <v>761</v>
      </c>
      <c r="R420" s="3">
        <v>286</v>
      </c>
      <c r="S420" s="3">
        <v>2218</v>
      </c>
      <c r="T420" s="3">
        <v>4376</v>
      </c>
      <c r="U420" s="3">
        <v>2563</v>
      </c>
      <c r="V420" s="3">
        <v>110</v>
      </c>
      <c r="W420" s="3">
        <v>622</v>
      </c>
      <c r="X420" s="3">
        <v>611</v>
      </c>
      <c r="Y420" s="3">
        <v>54776</v>
      </c>
      <c r="Z420" s="3">
        <v>360</v>
      </c>
      <c r="AA420" s="3">
        <v>0</v>
      </c>
      <c r="AB420" s="3">
        <v>16</v>
      </c>
      <c r="AC420" s="3">
        <v>256</v>
      </c>
      <c r="AD420" s="3">
        <v>129</v>
      </c>
      <c r="AE420" s="3">
        <v>57</v>
      </c>
      <c r="AF420" s="3">
        <v>339</v>
      </c>
      <c r="AG420" s="3">
        <v>369</v>
      </c>
      <c r="AH420" s="3">
        <v>2254</v>
      </c>
      <c r="AI420" s="3">
        <v>40</v>
      </c>
      <c r="AJ420" s="3">
        <v>730</v>
      </c>
      <c r="AK420" s="3">
        <v>0</v>
      </c>
      <c r="AL420" s="3">
        <v>115</v>
      </c>
      <c r="AM420" s="3">
        <v>19</v>
      </c>
      <c r="AN420" s="3">
        <v>109</v>
      </c>
      <c r="AO420" s="3">
        <v>609</v>
      </c>
      <c r="AP420" s="3">
        <v>1304</v>
      </c>
      <c r="AQ420" s="3">
        <v>124</v>
      </c>
      <c r="AR420" s="2">
        <f t="shared" si="59"/>
        <v>1.1555455365193867</v>
      </c>
      <c r="AS420" s="3">
        <v>393</v>
      </c>
      <c r="AT420" s="3">
        <v>0</v>
      </c>
      <c r="AU420" s="3">
        <v>32</v>
      </c>
      <c r="AV420" s="3">
        <v>13750</v>
      </c>
      <c r="AW420" s="3">
        <v>4314</v>
      </c>
      <c r="AX420" s="3">
        <f t="shared" si="63"/>
        <v>3.1872971719981456</v>
      </c>
      <c r="AY420" s="2">
        <v>0.28999999999999998</v>
      </c>
      <c r="AZ420" s="3"/>
      <c r="BA420" s="3"/>
      <c r="BB420" s="3"/>
      <c r="BC420" s="3"/>
      <c r="BI420" s="3"/>
      <c r="BM420" s="3"/>
      <c r="BN420" s="3"/>
      <c r="BO420" s="3"/>
      <c r="CE420" s="2"/>
    </row>
    <row r="421" spans="1:86" x14ac:dyDescent="0.3">
      <c r="A421" s="2" t="s">
        <v>505</v>
      </c>
      <c r="B421" s="2">
        <f t="shared" si="60"/>
        <v>20.849999999999998</v>
      </c>
      <c r="D421" s="2">
        <v>336.5</v>
      </c>
      <c r="E421" s="2">
        <v>7.19</v>
      </c>
      <c r="F421" s="2" t="s">
        <v>87</v>
      </c>
      <c r="G421" s="2">
        <v>1.8547000000000001E-2</v>
      </c>
      <c r="H421" s="2">
        <v>-1.1256E-2</v>
      </c>
      <c r="I421" s="2">
        <v>9.5080000000000008E-3</v>
      </c>
      <c r="J421" s="2">
        <v>9.6647999999999998E-2</v>
      </c>
      <c r="K421" s="3">
        <v>39085</v>
      </c>
      <c r="L421" s="2">
        <v>1.44</v>
      </c>
      <c r="M421" s="3">
        <v>47</v>
      </c>
      <c r="N421" s="3">
        <v>165</v>
      </c>
      <c r="O421" s="3">
        <v>0</v>
      </c>
      <c r="P421" s="3">
        <v>42</v>
      </c>
      <c r="Q421" s="3">
        <v>768</v>
      </c>
      <c r="R421" s="3">
        <v>288</v>
      </c>
      <c r="S421" s="3">
        <v>2273</v>
      </c>
      <c r="T421" s="3">
        <v>5076</v>
      </c>
      <c r="U421" s="3">
        <v>2634</v>
      </c>
      <c r="V421" s="3">
        <v>97</v>
      </c>
      <c r="W421" s="3">
        <v>485</v>
      </c>
      <c r="X421" s="3">
        <v>640</v>
      </c>
      <c r="Y421" s="3">
        <v>56822</v>
      </c>
      <c r="Z421" s="3">
        <v>209</v>
      </c>
      <c r="AA421" s="3">
        <v>6</v>
      </c>
      <c r="AB421" s="3">
        <v>137</v>
      </c>
      <c r="AC421" s="3">
        <v>288</v>
      </c>
      <c r="AD421" s="3">
        <v>118</v>
      </c>
      <c r="AE421" s="3">
        <v>29</v>
      </c>
      <c r="AF421" s="3">
        <v>365</v>
      </c>
      <c r="AG421" s="3">
        <v>461</v>
      </c>
      <c r="AH421" s="3">
        <v>2183</v>
      </c>
      <c r="AI421" s="3">
        <v>121</v>
      </c>
      <c r="AJ421" s="3">
        <v>826</v>
      </c>
      <c r="AK421" s="3">
        <v>0</v>
      </c>
      <c r="AL421" s="3">
        <v>93</v>
      </c>
      <c r="AM421" s="3">
        <v>77</v>
      </c>
      <c r="AN421" s="3">
        <v>145</v>
      </c>
      <c r="AO421" s="3">
        <v>607</v>
      </c>
      <c r="AP421" s="3">
        <v>1432</v>
      </c>
      <c r="AQ421" s="3">
        <v>239</v>
      </c>
      <c r="AR421" s="2">
        <f t="shared" si="59"/>
        <v>1.1588209414870216</v>
      </c>
      <c r="AS421" s="3">
        <v>588</v>
      </c>
      <c r="AT421" s="3">
        <v>30</v>
      </c>
      <c r="AU421" s="3">
        <v>0</v>
      </c>
      <c r="AV421" s="3">
        <v>13901</v>
      </c>
      <c r="AW421" s="3">
        <v>4206</v>
      </c>
      <c r="AX421" s="3">
        <f t="shared" si="63"/>
        <v>3.3050404184498334</v>
      </c>
      <c r="AY421" s="2">
        <v>0.28000000000000003</v>
      </c>
      <c r="AZ421" s="3"/>
      <c r="BA421" s="3"/>
      <c r="BB421" s="3"/>
      <c r="BC421" s="3"/>
      <c r="BI421" s="3"/>
      <c r="BM421" s="3"/>
      <c r="BN421" s="3"/>
      <c r="BO421" s="3"/>
      <c r="CE421" s="2"/>
    </row>
    <row r="422" spans="1:86" x14ac:dyDescent="0.3">
      <c r="A422" s="2" t="s">
        <v>506</v>
      </c>
      <c r="B422" s="2">
        <f t="shared" si="60"/>
        <v>20.900000000000002</v>
      </c>
      <c r="D422" s="2">
        <v>337</v>
      </c>
      <c r="E422" s="2">
        <v>7.18</v>
      </c>
      <c r="F422" s="2" t="s">
        <v>87</v>
      </c>
      <c r="G422" s="2">
        <v>1.8547000000000001E-2</v>
      </c>
      <c r="H422" s="2">
        <v>-1.1256E-2</v>
      </c>
      <c r="I422" s="2">
        <v>9.5080000000000008E-3</v>
      </c>
      <c r="J422" s="2">
        <v>9.6647999999999998E-2</v>
      </c>
      <c r="K422" s="3">
        <v>39991</v>
      </c>
      <c r="L422" s="2">
        <v>1.52</v>
      </c>
      <c r="M422" s="3">
        <v>39</v>
      </c>
      <c r="N422" s="3">
        <v>231</v>
      </c>
      <c r="O422" s="3">
        <v>0</v>
      </c>
      <c r="P422" s="3">
        <v>26</v>
      </c>
      <c r="Q422" s="3">
        <v>835</v>
      </c>
      <c r="R422" s="3">
        <v>313</v>
      </c>
      <c r="S422" s="3">
        <v>2344</v>
      </c>
      <c r="T422" s="3">
        <v>5094</v>
      </c>
      <c r="U422" s="3">
        <v>2687</v>
      </c>
      <c r="V422" s="3">
        <v>125</v>
      </c>
      <c r="W422" s="3">
        <v>565</v>
      </c>
      <c r="X422" s="3">
        <v>649</v>
      </c>
      <c r="Y422" s="3">
        <v>56813</v>
      </c>
      <c r="Z422" s="3">
        <v>157</v>
      </c>
      <c r="AA422" s="3">
        <v>47</v>
      </c>
      <c r="AB422" s="3">
        <v>102</v>
      </c>
      <c r="AC422" s="3">
        <v>339</v>
      </c>
      <c r="AD422" s="3">
        <v>70</v>
      </c>
      <c r="AE422" s="3">
        <v>20</v>
      </c>
      <c r="AF422" s="3">
        <v>338</v>
      </c>
      <c r="AG422" s="3">
        <v>490</v>
      </c>
      <c r="AH422" s="3">
        <v>2230</v>
      </c>
      <c r="AI422" s="3">
        <v>106</v>
      </c>
      <c r="AJ422" s="3">
        <v>814</v>
      </c>
      <c r="AK422" s="3">
        <v>118</v>
      </c>
      <c r="AL422" s="3">
        <v>34</v>
      </c>
      <c r="AM422" s="3">
        <v>56</v>
      </c>
      <c r="AN422" s="3">
        <v>163</v>
      </c>
      <c r="AO422" s="3">
        <v>602</v>
      </c>
      <c r="AP422" s="3">
        <v>1332</v>
      </c>
      <c r="AQ422" s="3">
        <v>226</v>
      </c>
      <c r="AR422" s="2">
        <f t="shared" si="59"/>
        <v>1.1463310580204777</v>
      </c>
      <c r="AS422" s="3">
        <v>543</v>
      </c>
      <c r="AT422" s="3">
        <v>0</v>
      </c>
      <c r="AU422" s="3">
        <v>66</v>
      </c>
      <c r="AV422" s="3">
        <v>13932</v>
      </c>
      <c r="AW422" s="3">
        <v>4302</v>
      </c>
      <c r="AX422" s="3">
        <f t="shared" si="63"/>
        <v>3.2384937238493725</v>
      </c>
      <c r="AY422" s="2">
        <v>0.28999999999999998</v>
      </c>
      <c r="AZ422" s="3"/>
      <c r="BA422" s="3"/>
      <c r="BB422" s="3"/>
      <c r="BC422" s="3"/>
      <c r="BI422" s="3"/>
      <c r="BM422" s="3"/>
      <c r="BN422" s="3"/>
      <c r="BO422" s="3"/>
      <c r="CE422" s="2"/>
    </row>
    <row r="423" spans="1:86" x14ac:dyDescent="0.3">
      <c r="A423" s="2" t="s">
        <v>507</v>
      </c>
      <c r="B423" s="2">
        <f t="shared" si="60"/>
        <v>20.95</v>
      </c>
      <c r="D423" s="2">
        <v>337.5</v>
      </c>
      <c r="E423" s="2">
        <v>7.19</v>
      </c>
      <c r="F423" s="2" t="s">
        <v>87</v>
      </c>
      <c r="G423" s="2">
        <v>1.8547000000000001E-2</v>
      </c>
      <c r="H423" s="2">
        <v>-1.1256E-2</v>
      </c>
      <c r="I423" s="2">
        <v>9.5080000000000008E-3</v>
      </c>
      <c r="J423" s="2">
        <v>9.6647999999999998E-2</v>
      </c>
      <c r="K423" s="3">
        <v>39458</v>
      </c>
      <c r="L423" s="2">
        <v>1.34</v>
      </c>
      <c r="M423" s="3">
        <v>30</v>
      </c>
      <c r="N423" s="3">
        <v>150</v>
      </c>
      <c r="O423" s="3">
        <v>0</v>
      </c>
      <c r="P423" s="3">
        <v>40</v>
      </c>
      <c r="Q423" s="3">
        <v>801</v>
      </c>
      <c r="R423" s="3">
        <v>280</v>
      </c>
      <c r="S423" s="3">
        <v>2090</v>
      </c>
      <c r="T423" s="3">
        <v>4718</v>
      </c>
      <c r="U423" s="3">
        <v>2832</v>
      </c>
      <c r="V423" s="3">
        <v>90</v>
      </c>
      <c r="W423" s="3">
        <v>478</v>
      </c>
      <c r="X423" s="3">
        <v>588</v>
      </c>
      <c r="Y423" s="3">
        <v>55141</v>
      </c>
      <c r="Z423" s="3">
        <v>107</v>
      </c>
      <c r="AA423" s="3">
        <v>19</v>
      </c>
      <c r="AB423" s="3">
        <v>65</v>
      </c>
      <c r="AC423" s="3">
        <v>305</v>
      </c>
      <c r="AD423" s="3">
        <v>78</v>
      </c>
      <c r="AE423" s="3">
        <v>70</v>
      </c>
      <c r="AF423" s="3">
        <v>497</v>
      </c>
      <c r="AG423" s="3">
        <v>430</v>
      </c>
      <c r="AH423" s="3">
        <v>2211</v>
      </c>
      <c r="AI423" s="3">
        <v>129</v>
      </c>
      <c r="AJ423" s="3">
        <v>757</v>
      </c>
      <c r="AK423" s="3">
        <v>0</v>
      </c>
      <c r="AL423" s="3">
        <v>34</v>
      </c>
      <c r="AM423" s="3">
        <v>36</v>
      </c>
      <c r="AN423" s="3">
        <v>157</v>
      </c>
      <c r="AO423" s="3">
        <v>666</v>
      </c>
      <c r="AP423" s="3">
        <v>1320</v>
      </c>
      <c r="AQ423" s="3">
        <v>266</v>
      </c>
      <c r="AR423" s="2">
        <f t="shared" si="59"/>
        <v>1.3550239234449761</v>
      </c>
      <c r="AS423" s="3">
        <v>541</v>
      </c>
      <c r="AT423" s="3">
        <v>5</v>
      </c>
      <c r="AU423" s="3">
        <v>33</v>
      </c>
      <c r="AV423" s="3">
        <v>14487</v>
      </c>
      <c r="AW423" s="3">
        <v>4286</v>
      </c>
      <c r="AX423" s="3">
        <f t="shared" si="63"/>
        <v>3.3800746616892208</v>
      </c>
      <c r="AY423" s="2">
        <v>0.28599999999999998</v>
      </c>
      <c r="AZ423" s="3"/>
      <c r="BA423" s="3"/>
      <c r="BB423" s="3"/>
      <c r="BC423" s="3"/>
      <c r="BI423" s="3"/>
      <c r="BM423" s="3"/>
      <c r="BN423" s="3"/>
      <c r="BO423" s="3"/>
      <c r="CE423" s="2"/>
    </row>
    <row r="424" spans="1:86" x14ac:dyDescent="0.3">
      <c r="A424" s="2" t="s">
        <v>508</v>
      </c>
      <c r="B424" s="2">
        <f t="shared" si="60"/>
        <v>20.999999999999996</v>
      </c>
      <c r="C424" s="2">
        <f>AVERAGE(B424:B433)</f>
        <v>21.125</v>
      </c>
      <c r="D424" s="2">
        <v>338</v>
      </c>
      <c r="E424" s="2">
        <v>7.2</v>
      </c>
      <c r="F424" s="2" t="s">
        <v>87</v>
      </c>
      <c r="G424" s="2">
        <v>1.8547000000000001E-2</v>
      </c>
      <c r="H424" s="2">
        <v>-1.1256E-2</v>
      </c>
      <c r="I424" s="2">
        <v>9.5080000000000008E-3</v>
      </c>
      <c r="J424" s="2">
        <v>9.6647999999999998E-2</v>
      </c>
      <c r="K424" s="3">
        <v>41365</v>
      </c>
      <c r="L424" s="2">
        <v>1.33</v>
      </c>
      <c r="M424" s="3">
        <v>8</v>
      </c>
      <c r="N424" s="3">
        <v>172</v>
      </c>
      <c r="O424" s="3">
        <v>0</v>
      </c>
      <c r="P424" s="3">
        <v>29</v>
      </c>
      <c r="Q424" s="3">
        <v>880</v>
      </c>
      <c r="R424" s="3">
        <v>292</v>
      </c>
      <c r="S424" s="3">
        <v>2241</v>
      </c>
      <c r="T424" s="3">
        <v>4500</v>
      </c>
      <c r="U424" s="3">
        <v>2856</v>
      </c>
      <c r="V424" s="3">
        <v>81</v>
      </c>
      <c r="W424" s="3">
        <v>504</v>
      </c>
      <c r="X424" s="3">
        <v>637</v>
      </c>
      <c r="Y424" s="3">
        <v>59469</v>
      </c>
      <c r="Z424" s="3">
        <v>282</v>
      </c>
      <c r="AA424" s="3">
        <v>0</v>
      </c>
      <c r="AB424" s="3">
        <v>90</v>
      </c>
      <c r="AC424" s="3">
        <v>328</v>
      </c>
      <c r="AD424" s="3">
        <v>162</v>
      </c>
      <c r="AE424" s="3">
        <v>29</v>
      </c>
      <c r="AF424" s="3">
        <v>434</v>
      </c>
      <c r="AG424" s="3">
        <v>583</v>
      </c>
      <c r="AH424" s="3">
        <v>2271</v>
      </c>
      <c r="AI424" s="3">
        <v>121</v>
      </c>
      <c r="AJ424" s="3">
        <v>729</v>
      </c>
      <c r="AK424" s="3">
        <v>0</v>
      </c>
      <c r="AL424" s="3">
        <v>50</v>
      </c>
      <c r="AM424" s="3">
        <v>43</v>
      </c>
      <c r="AN424" s="3">
        <v>181</v>
      </c>
      <c r="AO424" s="3">
        <v>552</v>
      </c>
      <c r="AP424" s="3">
        <v>1466</v>
      </c>
      <c r="AQ424" s="3">
        <v>282</v>
      </c>
      <c r="AR424" s="2">
        <f t="shared" si="59"/>
        <v>1.2744310575635878</v>
      </c>
      <c r="AS424" s="3">
        <v>403</v>
      </c>
      <c r="AT424" s="3">
        <v>0</v>
      </c>
      <c r="AU424" s="3">
        <v>21</v>
      </c>
      <c r="AV424" s="3">
        <v>14521</v>
      </c>
      <c r="AW424" s="3">
        <v>4398</v>
      </c>
      <c r="AX424" s="3">
        <f t="shared" si="63"/>
        <v>3.3017280582082766</v>
      </c>
      <c r="AY424" s="2">
        <v>0.29199999999999998</v>
      </c>
      <c r="AZ424" s="3">
        <f t="shared" ref="AZ424:CC424" si="65">AVERAGE(M424:M433)</f>
        <v>36</v>
      </c>
      <c r="BA424" s="3">
        <f t="shared" si="65"/>
        <v>186</v>
      </c>
      <c r="BB424" s="3">
        <f t="shared" si="65"/>
        <v>4.333333333333333</v>
      </c>
      <c r="BC424" s="3">
        <f t="shared" si="65"/>
        <v>45.166666666666664</v>
      </c>
      <c r="BD424" s="3">
        <f t="shared" si="65"/>
        <v>923.33333333333337</v>
      </c>
      <c r="BE424" s="3">
        <f t="shared" si="65"/>
        <v>284.16666666666669</v>
      </c>
      <c r="BF424" s="3">
        <f t="shared" si="65"/>
        <v>2309.8333333333335</v>
      </c>
      <c r="BG424" s="3">
        <f t="shared" si="65"/>
        <v>4650.333333333333</v>
      </c>
      <c r="BH424" s="3">
        <f t="shared" si="65"/>
        <v>2903.5</v>
      </c>
      <c r="BI424" s="3">
        <f t="shared" si="65"/>
        <v>117</v>
      </c>
      <c r="BJ424" s="3">
        <f t="shared" si="65"/>
        <v>507.66666666666669</v>
      </c>
      <c r="BK424" s="3">
        <f t="shared" si="65"/>
        <v>654</v>
      </c>
      <c r="BL424" s="3">
        <f t="shared" si="65"/>
        <v>59737.666666666664</v>
      </c>
      <c r="BM424" s="3">
        <f t="shared" si="65"/>
        <v>221.16666666666666</v>
      </c>
      <c r="BN424" s="3">
        <f t="shared" si="65"/>
        <v>17.666666666666668</v>
      </c>
      <c r="BO424" s="3">
        <f t="shared" si="65"/>
        <v>81</v>
      </c>
      <c r="BP424" s="3">
        <f t="shared" si="65"/>
        <v>332</v>
      </c>
      <c r="BQ424" s="3">
        <f t="shared" si="65"/>
        <v>113</v>
      </c>
      <c r="BR424" s="3">
        <f t="shared" si="65"/>
        <v>25.333333333333332</v>
      </c>
      <c r="BS424" s="3">
        <f t="shared" si="65"/>
        <v>409.33333333333331</v>
      </c>
      <c r="BT424" s="3">
        <f t="shared" si="65"/>
        <v>525.5</v>
      </c>
      <c r="BU424" s="3">
        <f t="shared" si="65"/>
        <v>2404.5</v>
      </c>
      <c r="BV424" s="3">
        <f t="shared" si="65"/>
        <v>93.333333333333329</v>
      </c>
      <c r="BW424" s="3">
        <f t="shared" si="65"/>
        <v>878</v>
      </c>
      <c r="BX424" s="3">
        <f t="shared" si="65"/>
        <v>22.833333333333332</v>
      </c>
      <c r="BY424" s="3">
        <f t="shared" si="65"/>
        <v>59.166666666666664</v>
      </c>
      <c r="BZ424" s="3">
        <f t="shared" si="65"/>
        <v>49.833333333333336</v>
      </c>
      <c r="CA424" s="3">
        <f t="shared" si="65"/>
        <v>165.66666666666666</v>
      </c>
      <c r="CB424" s="3">
        <f t="shared" si="65"/>
        <v>642.5</v>
      </c>
      <c r="CC424" s="3">
        <f t="shared" si="65"/>
        <v>1403</v>
      </c>
      <c r="CD424" s="3">
        <f>AVERAGE(AQ424:AQ433)</f>
        <v>264.5</v>
      </c>
      <c r="CE424" s="2">
        <f>AVERAGE(AR424:AR433)</f>
        <v>1.2744310575635878</v>
      </c>
      <c r="CF424" s="2">
        <f>AVERAGE(AV424:AV433)</f>
        <v>14923.833333333334</v>
      </c>
      <c r="CG424" s="2">
        <f>AVERAGE(AW424:AW433)</f>
        <v>4532.666666666667</v>
      </c>
      <c r="CH424" s="2">
        <f>AVERAGE(AX424:AX433)</f>
        <v>3.2911769297571198</v>
      </c>
    </row>
    <row r="425" spans="1:86" x14ac:dyDescent="0.3">
      <c r="A425" s="2" t="s">
        <v>509</v>
      </c>
      <c r="B425" s="2">
        <f t="shared" si="60"/>
        <v>21.05</v>
      </c>
      <c r="D425" s="2">
        <v>338.5</v>
      </c>
      <c r="E425" s="2">
        <v>7.2</v>
      </c>
      <c r="F425" s="2" t="s">
        <v>87</v>
      </c>
      <c r="G425" s="2">
        <v>1.8547000000000001E-2</v>
      </c>
      <c r="H425" s="2">
        <v>-1.1256E-2</v>
      </c>
      <c r="I425" s="2">
        <v>9.5080000000000008E-3</v>
      </c>
      <c r="J425" s="2">
        <v>9.6647999999999998E-2</v>
      </c>
      <c r="K425" s="3">
        <v>40859</v>
      </c>
      <c r="L425" s="2">
        <v>1.37</v>
      </c>
      <c r="M425" s="3">
        <v>48</v>
      </c>
      <c r="N425" s="3">
        <v>184</v>
      </c>
      <c r="O425" s="3">
        <v>8</v>
      </c>
      <c r="P425" s="3">
        <v>33</v>
      </c>
      <c r="Q425" s="3">
        <v>860</v>
      </c>
      <c r="R425" s="3">
        <v>311</v>
      </c>
      <c r="S425" s="3">
        <v>2330</v>
      </c>
      <c r="T425" s="3">
        <v>4984</v>
      </c>
      <c r="U425" s="3">
        <v>2802</v>
      </c>
      <c r="V425" s="3">
        <v>142</v>
      </c>
      <c r="W425" s="3">
        <v>453</v>
      </c>
      <c r="X425" s="3">
        <v>614</v>
      </c>
      <c r="Y425" s="3">
        <v>57118</v>
      </c>
      <c r="Z425" s="3">
        <v>224</v>
      </c>
      <c r="AA425" s="3">
        <v>12</v>
      </c>
      <c r="AB425" s="3">
        <v>101</v>
      </c>
      <c r="AC425" s="3">
        <v>302</v>
      </c>
      <c r="AD425" s="3">
        <v>31</v>
      </c>
      <c r="AE425" s="3">
        <v>0</v>
      </c>
      <c r="AF425" s="3">
        <v>389</v>
      </c>
      <c r="AG425" s="3">
        <v>452</v>
      </c>
      <c r="AH425" s="3">
        <v>2271</v>
      </c>
      <c r="AI425" s="3">
        <v>84</v>
      </c>
      <c r="AJ425" s="3">
        <v>770</v>
      </c>
      <c r="AK425" s="3">
        <v>102</v>
      </c>
      <c r="AL425" s="3">
        <v>89</v>
      </c>
      <c r="AM425" s="3">
        <v>43</v>
      </c>
      <c r="AN425" s="3">
        <v>156</v>
      </c>
      <c r="AO425" s="3">
        <v>615</v>
      </c>
      <c r="AP425" s="3">
        <v>1389</v>
      </c>
      <c r="AQ425" s="3">
        <v>305</v>
      </c>
      <c r="AS425" s="3">
        <v>375</v>
      </c>
      <c r="AT425" s="3">
        <v>0</v>
      </c>
      <c r="AU425" s="3">
        <v>92</v>
      </c>
      <c r="AV425" s="3">
        <v>13929</v>
      </c>
      <c r="AW425" s="3">
        <v>4417</v>
      </c>
      <c r="AX425" s="3">
        <f t="shared" si="63"/>
        <v>3.153497849218927</v>
      </c>
      <c r="AY425" s="2">
        <v>0.29299999999999998</v>
      </c>
      <c r="AZ425" s="3"/>
      <c r="BA425" s="3"/>
      <c r="BB425" s="3"/>
      <c r="BC425" s="3"/>
      <c r="BI425" s="3"/>
      <c r="BM425" s="3"/>
      <c r="BN425" s="3"/>
      <c r="BO425" s="3"/>
    </row>
    <row r="426" spans="1:86" x14ac:dyDescent="0.3">
      <c r="A426" s="2" t="s">
        <v>510</v>
      </c>
      <c r="B426" s="2">
        <f t="shared" si="60"/>
        <v>21.099999999999998</v>
      </c>
      <c r="D426" s="2">
        <v>339</v>
      </c>
      <c r="E426" s="2">
        <v>7.21</v>
      </c>
      <c r="F426" s="2" t="s">
        <v>87</v>
      </c>
      <c r="G426" s="2">
        <v>1.8547000000000001E-2</v>
      </c>
      <c r="H426" s="2">
        <v>-1.1256E-2</v>
      </c>
      <c r="I426" s="2">
        <v>9.5080000000000008E-3</v>
      </c>
      <c r="J426" s="2">
        <v>9.6647999999999998E-2</v>
      </c>
      <c r="K426" s="3">
        <v>40445</v>
      </c>
      <c r="L426" s="2">
        <v>1.37</v>
      </c>
      <c r="M426" s="3">
        <v>22</v>
      </c>
      <c r="N426" s="3">
        <v>210</v>
      </c>
      <c r="O426" s="3">
        <v>0</v>
      </c>
      <c r="P426" s="3">
        <v>54</v>
      </c>
      <c r="Q426" s="3">
        <v>840</v>
      </c>
      <c r="R426" s="3">
        <v>294</v>
      </c>
      <c r="S426" s="3">
        <v>2211</v>
      </c>
      <c r="T426" s="3">
        <v>4590</v>
      </c>
      <c r="U426" s="3">
        <v>2531</v>
      </c>
      <c r="V426" s="3">
        <v>93</v>
      </c>
      <c r="W426" s="3">
        <v>504</v>
      </c>
      <c r="X426" s="3">
        <v>613</v>
      </c>
      <c r="Y426" s="3">
        <v>56943</v>
      </c>
      <c r="Z426" s="3">
        <v>155</v>
      </c>
      <c r="AA426" s="3">
        <v>11</v>
      </c>
      <c r="AB426" s="3">
        <v>127</v>
      </c>
      <c r="AC426" s="3">
        <v>296</v>
      </c>
      <c r="AD426" s="3">
        <v>125</v>
      </c>
      <c r="AE426" s="3">
        <v>0</v>
      </c>
      <c r="AF426" s="3">
        <v>441</v>
      </c>
      <c r="AG426" s="3">
        <v>507</v>
      </c>
      <c r="AH426" s="3">
        <v>2322</v>
      </c>
      <c r="AI426" s="3">
        <v>118</v>
      </c>
      <c r="AJ426" s="3">
        <v>918</v>
      </c>
      <c r="AK426" s="3">
        <v>0</v>
      </c>
      <c r="AL426" s="3">
        <v>124</v>
      </c>
      <c r="AM426" s="3">
        <v>46</v>
      </c>
      <c r="AN426" s="3">
        <v>139</v>
      </c>
      <c r="AO426" s="3">
        <v>588</v>
      </c>
      <c r="AP426" s="3">
        <v>1319</v>
      </c>
      <c r="AQ426" s="3">
        <v>279</v>
      </c>
      <c r="AS426" s="3">
        <v>625</v>
      </c>
      <c r="AT426" s="3">
        <v>11</v>
      </c>
      <c r="AU426" s="3">
        <v>74</v>
      </c>
      <c r="AV426" s="3">
        <v>14610</v>
      </c>
      <c r="AW426" s="3">
        <v>4407</v>
      </c>
      <c r="AX426" s="3">
        <f t="shared" si="63"/>
        <v>3.3151803948264127</v>
      </c>
      <c r="AY426" s="2">
        <v>0.28299999999999997</v>
      </c>
      <c r="AZ426" s="3"/>
      <c r="BA426" s="3"/>
      <c r="BB426" s="3"/>
      <c r="BC426" s="3"/>
      <c r="BI426" s="3"/>
      <c r="BM426" s="3"/>
      <c r="BN426" s="3"/>
      <c r="BO426" s="3"/>
    </row>
    <row r="427" spans="1:86" x14ac:dyDescent="0.3">
      <c r="A427" s="2" t="s">
        <v>511</v>
      </c>
      <c r="B427" s="2">
        <f t="shared" si="60"/>
        <v>21.150000000000002</v>
      </c>
      <c r="D427" s="2">
        <v>339.5</v>
      </c>
      <c r="E427" s="2">
        <v>7.19</v>
      </c>
      <c r="F427" s="2" t="s">
        <v>87</v>
      </c>
      <c r="G427" s="2">
        <v>1.8547000000000001E-2</v>
      </c>
      <c r="H427" s="2">
        <v>-1.1256E-2</v>
      </c>
      <c r="I427" s="2">
        <v>9.5080000000000008E-3</v>
      </c>
      <c r="J427" s="2">
        <v>9.6647999999999998E-2</v>
      </c>
      <c r="K427" s="3">
        <v>41751</v>
      </c>
      <c r="L427" s="2">
        <v>1.47</v>
      </c>
      <c r="M427" s="3">
        <v>36</v>
      </c>
      <c r="N427" s="3">
        <v>169</v>
      </c>
      <c r="O427" s="3">
        <v>0</v>
      </c>
      <c r="P427" s="3">
        <v>33</v>
      </c>
      <c r="Q427" s="3">
        <v>887</v>
      </c>
      <c r="R427" s="3">
        <v>278</v>
      </c>
      <c r="S427" s="3">
        <v>2139</v>
      </c>
      <c r="T427" s="3">
        <v>4361</v>
      </c>
      <c r="U427" s="3">
        <v>2689</v>
      </c>
      <c r="V427" s="3">
        <v>118</v>
      </c>
      <c r="W427" s="3">
        <v>537</v>
      </c>
      <c r="X427" s="3">
        <v>637</v>
      </c>
      <c r="Y427" s="3">
        <v>59200</v>
      </c>
      <c r="Z427" s="3">
        <v>256</v>
      </c>
      <c r="AA427" s="3">
        <v>42</v>
      </c>
      <c r="AB427" s="3">
        <v>95</v>
      </c>
      <c r="AC427" s="3">
        <v>371</v>
      </c>
      <c r="AD427" s="3">
        <v>138</v>
      </c>
      <c r="AE427" s="3">
        <v>87</v>
      </c>
      <c r="AF427" s="3">
        <v>368</v>
      </c>
      <c r="AG427" s="3">
        <v>531</v>
      </c>
      <c r="AH427" s="3">
        <v>2487</v>
      </c>
      <c r="AI427" s="3">
        <v>13</v>
      </c>
      <c r="AJ427" s="3">
        <v>874</v>
      </c>
      <c r="AK427" s="3">
        <v>0</v>
      </c>
      <c r="AL427" s="3">
        <v>63</v>
      </c>
      <c r="AM427" s="3">
        <v>44</v>
      </c>
      <c r="AN427" s="3">
        <v>141</v>
      </c>
      <c r="AO427" s="3">
        <v>652</v>
      </c>
      <c r="AP427" s="3">
        <v>1328</v>
      </c>
      <c r="AQ427" s="3">
        <v>252</v>
      </c>
      <c r="AS427" s="3">
        <v>497</v>
      </c>
      <c r="AT427" s="3">
        <v>8</v>
      </c>
      <c r="AU427" s="3">
        <v>35</v>
      </c>
      <c r="AV427" s="3">
        <v>15050</v>
      </c>
      <c r="AW427" s="3">
        <v>4667</v>
      </c>
      <c r="AX427" s="3">
        <f t="shared" si="63"/>
        <v>3.2247696593100494</v>
      </c>
      <c r="AY427" s="2">
        <v>0.28399999999999997</v>
      </c>
      <c r="AZ427" s="3"/>
      <c r="BA427" s="3"/>
      <c r="BB427" s="3"/>
      <c r="BC427" s="3"/>
      <c r="BI427" s="3"/>
      <c r="BM427" s="3"/>
      <c r="BN427" s="3"/>
      <c r="BO427" s="3"/>
    </row>
    <row r="428" spans="1:86" x14ac:dyDescent="0.3">
      <c r="A428" s="2" t="s">
        <v>512</v>
      </c>
      <c r="B428" s="2">
        <f t="shared" si="60"/>
        <v>21.2</v>
      </c>
      <c r="D428" s="2">
        <v>340</v>
      </c>
      <c r="E428" s="2">
        <v>7.18</v>
      </c>
      <c r="F428" s="2" t="s">
        <v>87</v>
      </c>
      <c r="G428" s="2">
        <v>1.8547000000000001E-2</v>
      </c>
      <c r="H428" s="2">
        <v>-1.1256E-2</v>
      </c>
      <c r="I428" s="2">
        <v>9.5080000000000008E-3</v>
      </c>
      <c r="J428" s="2">
        <v>9.6647999999999998E-2</v>
      </c>
      <c r="K428" s="3">
        <v>44993</v>
      </c>
      <c r="L428" s="2">
        <v>1.53</v>
      </c>
      <c r="M428" s="3">
        <v>57</v>
      </c>
      <c r="N428" s="3">
        <v>218</v>
      </c>
      <c r="O428" s="3">
        <v>18</v>
      </c>
      <c r="P428" s="3">
        <v>80</v>
      </c>
      <c r="Q428" s="3">
        <v>1078</v>
      </c>
      <c r="R428" s="3">
        <v>285</v>
      </c>
      <c r="S428" s="3">
        <v>2692</v>
      </c>
      <c r="T428" s="3">
        <v>5200</v>
      </c>
      <c r="U428" s="3">
        <v>3260</v>
      </c>
      <c r="V428" s="3">
        <v>178</v>
      </c>
      <c r="W428" s="3">
        <v>528</v>
      </c>
      <c r="X428" s="3">
        <v>758</v>
      </c>
      <c r="Y428" s="3">
        <v>65546</v>
      </c>
      <c r="Z428" s="3">
        <v>291</v>
      </c>
      <c r="AA428" s="3">
        <v>18</v>
      </c>
      <c r="AB428" s="3">
        <v>0</v>
      </c>
      <c r="AC428" s="3">
        <v>349</v>
      </c>
      <c r="AD428" s="3">
        <v>117</v>
      </c>
      <c r="AE428" s="3">
        <v>6</v>
      </c>
      <c r="AF428" s="3">
        <v>416</v>
      </c>
      <c r="AG428" s="3">
        <v>521</v>
      </c>
      <c r="AH428" s="3">
        <v>2441</v>
      </c>
      <c r="AI428" s="3">
        <v>126</v>
      </c>
      <c r="AJ428" s="3">
        <v>897</v>
      </c>
      <c r="AK428" s="3">
        <v>35</v>
      </c>
      <c r="AL428" s="3">
        <v>21</v>
      </c>
      <c r="AM428" s="3">
        <v>61</v>
      </c>
      <c r="AN428" s="3">
        <v>196</v>
      </c>
      <c r="AO428" s="3">
        <v>728</v>
      </c>
      <c r="AP428" s="3">
        <v>1501</v>
      </c>
      <c r="AQ428" s="3">
        <v>217</v>
      </c>
      <c r="AS428" s="3">
        <v>492</v>
      </c>
      <c r="AT428" s="3">
        <v>0</v>
      </c>
      <c r="AU428" s="3">
        <v>30</v>
      </c>
      <c r="AV428" s="3">
        <v>15047</v>
      </c>
      <c r="AW428" s="3">
        <v>4526</v>
      </c>
      <c r="AX428" s="3">
        <f t="shared" si="63"/>
        <v>3.3245691559876271</v>
      </c>
      <c r="AY428" s="2">
        <v>0.29899999999999999</v>
      </c>
      <c r="AZ428" s="3"/>
      <c r="BA428" s="3"/>
      <c r="BB428" s="3"/>
      <c r="BC428" s="3"/>
      <c r="BI428" s="3"/>
      <c r="BM428" s="3"/>
      <c r="BN428" s="3"/>
      <c r="BO428" s="3"/>
    </row>
    <row r="429" spans="1:86" x14ac:dyDescent="0.3">
      <c r="A429" s="2" t="s">
        <v>513</v>
      </c>
      <c r="B429" s="2">
        <f t="shared" si="60"/>
        <v>21.249999999999996</v>
      </c>
      <c r="D429" s="2">
        <v>340.5</v>
      </c>
      <c r="E429" s="2">
        <v>7.18</v>
      </c>
      <c r="F429" s="2" t="s">
        <v>87</v>
      </c>
      <c r="G429" s="2">
        <v>1.8547000000000001E-2</v>
      </c>
      <c r="H429" s="2">
        <v>-1.1256E-2</v>
      </c>
      <c r="I429" s="2">
        <v>9.5080000000000008E-3</v>
      </c>
      <c r="J429" s="2">
        <v>9.6647999999999998E-2</v>
      </c>
      <c r="K429" s="3">
        <v>44100</v>
      </c>
      <c r="L429" s="2">
        <v>1.44</v>
      </c>
      <c r="M429" s="3">
        <v>45</v>
      </c>
      <c r="N429" s="3">
        <v>163</v>
      </c>
      <c r="O429" s="3">
        <v>0</v>
      </c>
      <c r="P429" s="3">
        <v>42</v>
      </c>
      <c r="Q429" s="3">
        <v>995</v>
      </c>
      <c r="R429" s="3">
        <v>245</v>
      </c>
      <c r="S429" s="3">
        <v>2246</v>
      </c>
      <c r="T429" s="3">
        <v>4267</v>
      </c>
      <c r="U429" s="3">
        <v>3283</v>
      </c>
      <c r="V429" s="3">
        <v>90</v>
      </c>
      <c r="W429" s="3">
        <v>520</v>
      </c>
      <c r="X429" s="3">
        <v>665</v>
      </c>
      <c r="Y429" s="3">
        <v>60150</v>
      </c>
      <c r="Z429" s="3">
        <v>119</v>
      </c>
      <c r="AA429" s="3">
        <v>23</v>
      </c>
      <c r="AB429" s="3">
        <v>73</v>
      </c>
      <c r="AC429" s="3">
        <v>346</v>
      </c>
      <c r="AD429" s="3">
        <v>105</v>
      </c>
      <c r="AE429" s="3">
        <v>30</v>
      </c>
      <c r="AF429" s="3">
        <v>408</v>
      </c>
      <c r="AG429" s="3">
        <v>559</v>
      </c>
      <c r="AH429" s="3">
        <v>2635</v>
      </c>
      <c r="AI429" s="3">
        <v>98</v>
      </c>
      <c r="AJ429" s="3">
        <v>1080</v>
      </c>
      <c r="AK429" s="3">
        <v>0</v>
      </c>
      <c r="AL429" s="3">
        <v>8</v>
      </c>
      <c r="AM429" s="3">
        <v>62</v>
      </c>
      <c r="AN429" s="3">
        <v>181</v>
      </c>
      <c r="AO429" s="3">
        <v>720</v>
      </c>
      <c r="AP429" s="3">
        <v>1415</v>
      </c>
      <c r="AQ429" s="3">
        <v>252</v>
      </c>
      <c r="AS429" s="3">
        <v>688</v>
      </c>
      <c r="AT429" s="3">
        <v>9</v>
      </c>
      <c r="AU429" s="3">
        <v>49</v>
      </c>
      <c r="AV429" s="3">
        <v>16386</v>
      </c>
      <c r="AW429" s="3">
        <v>4781</v>
      </c>
      <c r="AX429" s="3">
        <f t="shared" si="63"/>
        <v>3.4273164609914244</v>
      </c>
      <c r="AY429" s="2">
        <v>0.29099999999999998</v>
      </c>
      <c r="AZ429" s="3"/>
      <c r="BA429" s="3"/>
      <c r="BB429" s="3"/>
      <c r="BC429" s="3"/>
      <c r="BI429" s="3"/>
      <c r="BM429" s="3"/>
      <c r="BN429" s="3"/>
      <c r="BO429" s="3"/>
    </row>
  </sheetData>
  <pageMargins left="0.7" right="0.7" top="0.75" bottom="0.75" header="0.3" footer="0.3"/>
  <pageSetup paperSize="9" orientation="portrait" r:id="rId1"/>
  <ignoredErrors>
    <ignoredError sqref="CF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BD913-C1F5-4F2F-899A-D6B095B57E99}">
  <dimension ref="A1:AF32"/>
  <sheetViews>
    <sheetView zoomScale="60" zoomScaleNormal="60" workbookViewId="0">
      <selection activeCell="E43" sqref="E43"/>
    </sheetView>
  </sheetViews>
  <sheetFormatPr defaultColWidth="11.44140625" defaultRowHeight="14.4" x14ac:dyDescent="0.3"/>
  <cols>
    <col min="1" max="1" width="11.44140625" style="8"/>
  </cols>
  <sheetData>
    <row r="1" spans="1:32" s="8" customFormat="1" x14ac:dyDescent="0.3">
      <c r="A1" s="6"/>
      <c r="B1" s="6" t="s">
        <v>14</v>
      </c>
      <c r="C1" s="7" t="s">
        <v>15</v>
      </c>
      <c r="D1" s="7" t="s">
        <v>16</v>
      </c>
      <c r="E1" s="7" t="s">
        <v>17</v>
      </c>
      <c r="F1" s="7" t="s">
        <v>18</v>
      </c>
      <c r="G1" s="7" t="s">
        <v>19</v>
      </c>
      <c r="H1" s="7" t="s">
        <v>20</v>
      </c>
      <c r="I1" s="7" t="s">
        <v>21</v>
      </c>
      <c r="J1" s="7" t="s">
        <v>22</v>
      </c>
      <c r="K1" s="7" t="s">
        <v>23</v>
      </c>
      <c r="L1" s="7" t="s">
        <v>24</v>
      </c>
      <c r="M1" s="7" t="s">
        <v>25</v>
      </c>
      <c r="N1" s="7" t="s">
        <v>26</v>
      </c>
      <c r="O1" s="7" t="s">
        <v>27</v>
      </c>
      <c r="P1" s="7" t="s">
        <v>28</v>
      </c>
      <c r="Q1" s="7" t="s">
        <v>29</v>
      </c>
      <c r="R1" s="7" t="s">
        <v>30</v>
      </c>
      <c r="S1" s="7" t="s">
        <v>31</v>
      </c>
      <c r="T1" s="7" t="s">
        <v>32</v>
      </c>
      <c r="U1" s="7" t="s">
        <v>33</v>
      </c>
      <c r="V1" s="7" t="s">
        <v>34</v>
      </c>
      <c r="W1" s="7" t="s">
        <v>35</v>
      </c>
      <c r="X1" s="7" t="s">
        <v>36</v>
      </c>
      <c r="Y1" s="7" t="s">
        <v>37</v>
      </c>
      <c r="Z1" s="7" t="s">
        <v>38</v>
      </c>
      <c r="AA1" s="7" t="s">
        <v>39</v>
      </c>
      <c r="AB1" s="7" t="s">
        <v>40</v>
      </c>
      <c r="AC1" s="7" t="s">
        <v>41</v>
      </c>
      <c r="AD1" s="7" t="s">
        <v>42</v>
      </c>
      <c r="AE1" s="7" t="s">
        <v>43</v>
      </c>
      <c r="AF1" s="7" t="s">
        <v>44</v>
      </c>
    </row>
    <row r="2" spans="1:32" x14ac:dyDescent="0.3">
      <c r="A2" s="9" t="s">
        <v>14</v>
      </c>
      <c r="B2" s="2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15</v>
      </c>
      <c r="B3" s="2">
        <v>0.17530549809570098</v>
      </c>
      <c r="C3" s="2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x14ac:dyDescent="0.3">
      <c r="A4" s="9" t="s">
        <v>16</v>
      </c>
      <c r="B4" s="2">
        <v>0.16716859088546657</v>
      </c>
      <c r="C4" s="2">
        <v>8.4499387776031165E-2</v>
      </c>
      <c r="D4" s="2">
        <v>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x14ac:dyDescent="0.3">
      <c r="A5" s="9" t="s">
        <v>17</v>
      </c>
      <c r="B5" s="2">
        <v>0.19290486541722432</v>
      </c>
      <c r="C5" s="2">
        <v>0.11293119297794138</v>
      </c>
      <c r="D5" s="2">
        <v>0.13493135639206988</v>
      </c>
      <c r="E5" s="1">
        <v>1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x14ac:dyDescent="0.3">
      <c r="A6" s="9" t="s">
        <v>18</v>
      </c>
      <c r="B6" s="2">
        <v>0.10909124451924186</v>
      </c>
      <c r="C6" s="2">
        <v>-7.8933873327351176E-2</v>
      </c>
      <c r="D6" s="2">
        <v>7.020234436896107E-2</v>
      </c>
      <c r="E6" s="4">
        <v>0.34758151496184042</v>
      </c>
      <c r="F6" s="2">
        <v>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x14ac:dyDescent="0.3">
      <c r="A7" s="9" t="s">
        <v>19</v>
      </c>
      <c r="B7" s="2">
        <v>4.4654698938409829E-2</v>
      </c>
      <c r="C7" s="2">
        <v>4.3773240162073679E-2</v>
      </c>
      <c r="D7" s="2">
        <v>5.9209472153498269E-2</v>
      </c>
      <c r="E7" s="4">
        <v>3.1174386898135734E-2</v>
      </c>
      <c r="F7" s="2">
        <v>-0.19242320748814745</v>
      </c>
      <c r="G7" s="2">
        <v>1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x14ac:dyDescent="0.3">
      <c r="A8" s="9" t="s">
        <v>20</v>
      </c>
      <c r="B8" s="2">
        <v>0.11660538420033305</v>
      </c>
      <c r="C8" s="2">
        <v>0.74388208975330949</v>
      </c>
      <c r="D8" s="2">
        <v>3.8737987781073867E-2</v>
      </c>
      <c r="E8" s="4">
        <v>4.2798384809742449E-2</v>
      </c>
      <c r="F8" s="2">
        <v>-7.6857997369011749E-2</v>
      </c>
      <c r="G8" s="2">
        <v>0.21607292493872138</v>
      </c>
      <c r="H8" s="2">
        <v>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x14ac:dyDescent="0.3">
      <c r="A9" s="9" t="s">
        <v>21</v>
      </c>
      <c r="B9" s="2">
        <v>0.1361809045696333</v>
      </c>
      <c r="C9" s="2">
        <v>0.76726801491977514</v>
      </c>
      <c r="D9" s="2">
        <v>-5.4302290952862476E-3</v>
      </c>
      <c r="E9" s="4">
        <v>8.2277048203337158E-2</v>
      </c>
      <c r="F9" s="2">
        <v>7.7210983284741325E-2</v>
      </c>
      <c r="G9" s="2">
        <v>0.11449938904318618</v>
      </c>
      <c r="H9" s="2">
        <v>0.82033482780420208</v>
      </c>
      <c r="I9" s="2">
        <v>1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x14ac:dyDescent="0.3">
      <c r="A10" s="9" t="s">
        <v>22</v>
      </c>
      <c r="B10" s="2">
        <v>0.13488777517733685</v>
      </c>
      <c r="C10" s="2">
        <v>0.61981935186873172</v>
      </c>
      <c r="D10" s="2">
        <v>4.2837337300266787E-2</v>
      </c>
      <c r="E10" s="4">
        <v>-4.0870467583111912E-3</v>
      </c>
      <c r="F10" s="2">
        <v>5.5712443968269014E-2</v>
      </c>
      <c r="G10" s="2">
        <v>0.13535719688559114</v>
      </c>
      <c r="H10" s="2">
        <v>0.80378764120006529</v>
      </c>
      <c r="I10" s="2">
        <v>0.75073028799710473</v>
      </c>
      <c r="J10" s="2">
        <v>1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x14ac:dyDescent="0.3">
      <c r="A11" s="9" t="s">
        <v>23</v>
      </c>
      <c r="B11" s="2">
        <v>3.3057768195178999E-2</v>
      </c>
      <c r="C11" s="2">
        <v>0.12869994338156415</v>
      </c>
      <c r="D11" s="2">
        <v>5.5728908562452557E-2</v>
      </c>
      <c r="E11" s="4">
        <v>4.8554130818705792E-2</v>
      </c>
      <c r="F11" s="2">
        <v>-5.4963264624431594E-2</v>
      </c>
      <c r="G11" s="2">
        <v>-1.5024077430563863E-2</v>
      </c>
      <c r="H11" s="2">
        <v>0.15143796304328727</v>
      </c>
      <c r="I11" s="2">
        <v>0.14405251812557698</v>
      </c>
      <c r="J11" s="2">
        <v>8.9133569106313704E-2</v>
      </c>
      <c r="K11" s="2">
        <v>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x14ac:dyDescent="0.3">
      <c r="A12" s="9" t="s">
        <v>24</v>
      </c>
      <c r="B12" s="2">
        <v>-5.6319813592521223E-2</v>
      </c>
      <c r="C12" s="2">
        <v>0.23305525472572039</v>
      </c>
      <c r="D12" s="2">
        <v>-6.3882819607173708E-2</v>
      </c>
      <c r="E12" s="4">
        <v>0.1600360932350581</v>
      </c>
      <c r="F12" s="2">
        <v>0.16914662097174588</v>
      </c>
      <c r="G12" s="2">
        <v>2.738214461824685E-2</v>
      </c>
      <c r="H12" s="2">
        <v>0.20569514746165912</v>
      </c>
      <c r="I12" s="2">
        <v>0.24080162399892541</v>
      </c>
      <c r="J12" s="2">
        <v>0.16293003371883577</v>
      </c>
      <c r="K12" s="2">
        <v>2.8188513226068836E-2</v>
      </c>
      <c r="L12" s="2">
        <v>1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x14ac:dyDescent="0.3">
      <c r="A13" s="9" t="s">
        <v>25</v>
      </c>
      <c r="B13" s="2">
        <v>7.3050371130904054E-2</v>
      </c>
      <c r="C13" s="2">
        <v>0.57207207796997983</v>
      </c>
      <c r="D13" s="2">
        <v>-9.6968122613309265E-3</v>
      </c>
      <c r="E13" s="4">
        <v>6.1376255390648719E-2</v>
      </c>
      <c r="F13" s="2">
        <v>0.15137503923670417</v>
      </c>
      <c r="G13" s="2">
        <v>5.0799291277566057E-2</v>
      </c>
      <c r="H13" s="2">
        <v>0.67285635718259096</v>
      </c>
      <c r="I13" s="2">
        <v>0.6658768926804346</v>
      </c>
      <c r="J13" s="2">
        <v>0.66355236883121949</v>
      </c>
      <c r="K13" s="2">
        <v>0.13351546336988118</v>
      </c>
      <c r="L13" s="2">
        <v>0.22905047717050378</v>
      </c>
      <c r="M13" s="2">
        <v>1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x14ac:dyDescent="0.3">
      <c r="A14" s="9" t="s">
        <v>26</v>
      </c>
      <c r="B14" s="2">
        <v>0.12844140530915776</v>
      </c>
      <c r="C14" s="2">
        <v>0.54846430687621273</v>
      </c>
      <c r="D14" s="2">
        <v>-1.0883706715036646E-2</v>
      </c>
      <c r="E14" s="4">
        <v>8.0692127711326361E-2</v>
      </c>
      <c r="F14" s="2">
        <v>0.13596009917479346</v>
      </c>
      <c r="G14" s="2">
        <v>0.18892118960823759</v>
      </c>
      <c r="H14" s="2">
        <v>0.83313681561319441</v>
      </c>
      <c r="I14" s="2">
        <v>0.70594815165076974</v>
      </c>
      <c r="J14" s="2">
        <v>0.77938793274745921</v>
      </c>
      <c r="K14" s="2">
        <v>0.15318226427298692</v>
      </c>
      <c r="L14" s="2">
        <v>0.23178286686314331</v>
      </c>
      <c r="M14" s="2">
        <v>0.68343309024855081</v>
      </c>
      <c r="N14" s="2">
        <v>1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x14ac:dyDescent="0.3">
      <c r="A15" s="9" t="s">
        <v>27</v>
      </c>
      <c r="B15" s="2">
        <v>6.0178083029357253E-2</v>
      </c>
      <c r="C15" s="2">
        <v>-0.13877143686314539</v>
      </c>
      <c r="D15" s="2">
        <v>-1.7045489324664029E-2</v>
      </c>
      <c r="E15" s="4">
        <v>-3.5868987783837888E-2</v>
      </c>
      <c r="F15" s="2">
        <v>5.283386727812972E-2</v>
      </c>
      <c r="G15" s="2">
        <v>-0.1492295609432196</v>
      </c>
      <c r="H15" s="2">
        <v>-0.14989706178223014</v>
      </c>
      <c r="I15" s="2">
        <v>-0.17628554975695174</v>
      </c>
      <c r="J15" s="2">
        <v>-0.13925969189983123</v>
      </c>
      <c r="K15" s="2">
        <v>-7.7619150252800691E-3</v>
      </c>
      <c r="L15" s="2">
        <v>-4.8115675305215468E-2</v>
      </c>
      <c r="M15" s="2">
        <v>-6.3315505465479524E-2</v>
      </c>
      <c r="N15" s="2">
        <v>-0.14454357401029608</v>
      </c>
      <c r="O15" s="2">
        <v>1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x14ac:dyDescent="0.3">
      <c r="A16" s="9" t="s">
        <v>28</v>
      </c>
      <c r="B16" s="2">
        <v>-1.6141854257866919E-2</v>
      </c>
      <c r="C16" s="2">
        <v>0.11315930504923802</v>
      </c>
      <c r="D16" s="2">
        <v>-0.11210319102034545</v>
      </c>
      <c r="E16" s="4">
        <v>-1.1280910640152349E-2</v>
      </c>
      <c r="F16" s="2">
        <v>2.8714737462496405E-3</v>
      </c>
      <c r="G16" s="2">
        <v>-2.4819059912850036E-2</v>
      </c>
      <c r="H16" s="2">
        <v>5.9889239663789069E-2</v>
      </c>
      <c r="I16" s="2">
        <v>9.5754572268231364E-2</v>
      </c>
      <c r="J16" s="2">
        <v>5.1135677208287773E-2</v>
      </c>
      <c r="K16" s="2">
        <v>6.6547435121525663E-3</v>
      </c>
      <c r="L16" s="2">
        <v>0.1156854068973321</v>
      </c>
      <c r="M16" s="2">
        <v>0.17212923145877015</v>
      </c>
      <c r="N16" s="2">
        <v>5.0344977304741946E-2</v>
      </c>
      <c r="O16" s="2">
        <v>-0.1832649200568528</v>
      </c>
      <c r="P16" s="2">
        <v>1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x14ac:dyDescent="0.3">
      <c r="A17" s="9" t="s">
        <v>29</v>
      </c>
      <c r="B17" s="2">
        <v>-3.8370211401317023E-2</v>
      </c>
      <c r="C17" s="2">
        <v>0.23086063115281774</v>
      </c>
      <c r="D17" s="2">
        <v>-8.3005192771148581E-2</v>
      </c>
      <c r="E17" s="4">
        <v>1.1476365499190386E-2</v>
      </c>
      <c r="F17" s="2">
        <v>4.8503105063781249E-2</v>
      </c>
      <c r="G17" s="2">
        <v>6.3932346234199994E-2</v>
      </c>
      <c r="H17" s="2">
        <v>0.24755974413296211</v>
      </c>
      <c r="I17" s="2">
        <v>0.25221216178830042</v>
      </c>
      <c r="J17" s="2">
        <v>0.19686045910323402</v>
      </c>
      <c r="K17" s="2">
        <v>-2.0449797087187648E-3</v>
      </c>
      <c r="L17" s="2">
        <v>9.1719677465668906E-2</v>
      </c>
      <c r="M17" s="2">
        <v>0.25918115043154777</v>
      </c>
      <c r="N17" s="2">
        <v>0.17094713539663303</v>
      </c>
      <c r="O17" s="2">
        <v>-2.1476201011327471E-2</v>
      </c>
      <c r="P17" s="2">
        <v>0.17702347641287694</v>
      </c>
      <c r="Q17" s="2">
        <v>1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x14ac:dyDescent="0.3">
      <c r="A18" s="9" t="s">
        <v>30</v>
      </c>
      <c r="B18" s="2">
        <v>5.3294444185499411E-2</v>
      </c>
      <c r="C18" s="2">
        <v>0.30138447044673494</v>
      </c>
      <c r="D18" s="2">
        <v>-2.0012486522721168E-2</v>
      </c>
      <c r="E18" s="4">
        <v>-3.1215898179197812E-2</v>
      </c>
      <c r="F18" s="2">
        <v>0.14336106966771203</v>
      </c>
      <c r="G18" s="2">
        <v>2.8147885872951455E-2</v>
      </c>
      <c r="H18" s="2">
        <v>0.4128107897979712</v>
      </c>
      <c r="I18" s="2">
        <v>0.42645208855550537</v>
      </c>
      <c r="J18" s="2">
        <v>0.44984569795425228</v>
      </c>
      <c r="K18" s="2">
        <v>0.12317079005309874</v>
      </c>
      <c r="L18" s="2">
        <v>9.9183903131283155E-2</v>
      </c>
      <c r="M18" s="2">
        <v>0.39474038486070845</v>
      </c>
      <c r="N18" s="2">
        <v>0.48685099863195214</v>
      </c>
      <c r="O18" s="2">
        <v>-2.316265446214967E-2</v>
      </c>
      <c r="P18" s="2">
        <v>0.10922375122873258</v>
      </c>
      <c r="Q18" s="2">
        <v>0.17205156614329953</v>
      </c>
      <c r="R18" s="2">
        <v>1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x14ac:dyDescent="0.3">
      <c r="A19" s="9" t="s">
        <v>31</v>
      </c>
      <c r="B19" s="2">
        <v>-6.0192710985968602E-2</v>
      </c>
      <c r="C19" s="2">
        <v>5.3812036681031024E-2</v>
      </c>
      <c r="D19" s="2">
        <v>7.9531158891154325E-3</v>
      </c>
      <c r="E19" s="4">
        <v>-2.8392767242816575E-2</v>
      </c>
      <c r="F19" s="2">
        <v>8.9041354842689449E-3</v>
      </c>
      <c r="G19" s="2">
        <v>2.2665805915023353E-2</v>
      </c>
      <c r="H19" s="2">
        <v>6.4782993959178969E-2</v>
      </c>
      <c r="I19" s="2">
        <v>8.9879055781401693E-2</v>
      </c>
      <c r="J19" s="2">
        <v>8.2631662074963447E-2</v>
      </c>
      <c r="K19" s="2">
        <v>2.2884287455046406E-3</v>
      </c>
      <c r="L19" s="2">
        <v>8.3978877119251324E-2</v>
      </c>
      <c r="M19" s="2">
        <v>0.10398276585723795</v>
      </c>
      <c r="N19" s="2">
        <v>0.13273973767544733</v>
      </c>
      <c r="O19" s="2">
        <v>8.6120902588079223E-2</v>
      </c>
      <c r="P19" s="2">
        <v>5.4248386357503502E-2</v>
      </c>
      <c r="Q19" s="2">
        <v>0.34644309185133321</v>
      </c>
      <c r="R19" s="2">
        <v>0.13126261113169077</v>
      </c>
      <c r="S19" s="2">
        <v>1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x14ac:dyDescent="0.3">
      <c r="A20" s="9" t="s">
        <v>32</v>
      </c>
      <c r="B20" s="2">
        <v>-8.9517332159140504E-3</v>
      </c>
      <c r="C20" s="2">
        <v>8.9244527869661069E-2</v>
      </c>
      <c r="D20" s="2">
        <v>0.10305913427756373</v>
      </c>
      <c r="E20" s="4">
        <v>5.2842670118283162E-2</v>
      </c>
      <c r="F20" s="2">
        <v>-8.2591590904657168E-3</v>
      </c>
      <c r="G20" s="2">
        <v>3.3891495171059487E-2</v>
      </c>
      <c r="H20" s="2">
        <v>7.2764151882171071E-2</v>
      </c>
      <c r="I20" s="2">
        <v>3.6135112796034423E-2</v>
      </c>
      <c r="J20" s="2">
        <v>2.8504014046041418E-2</v>
      </c>
      <c r="K20" s="2">
        <v>3.8227526266154895E-2</v>
      </c>
      <c r="L20" s="2">
        <v>-2.8534157640423278E-2</v>
      </c>
      <c r="M20" s="2">
        <v>2.905770095383434E-2</v>
      </c>
      <c r="N20" s="2">
        <v>2.8286164186650944E-2</v>
      </c>
      <c r="O20" s="2">
        <v>-3.6115471060051703E-2</v>
      </c>
      <c r="P20" s="2">
        <v>4.8009967320918563E-2</v>
      </c>
      <c r="Q20" s="2">
        <v>5.446510568110223E-2</v>
      </c>
      <c r="R20" s="2">
        <v>0.10229443498108258</v>
      </c>
      <c r="S20" s="2">
        <v>0.15443722790623979</v>
      </c>
      <c r="T20" s="2">
        <v>1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x14ac:dyDescent="0.3">
      <c r="A21" s="9" t="s">
        <v>33</v>
      </c>
      <c r="B21" s="2">
        <v>-5.3545538443372842E-2</v>
      </c>
      <c r="C21" s="2">
        <v>-5.728283191384783E-2</v>
      </c>
      <c r="D21" s="2">
        <v>-4.0956574570605364E-2</v>
      </c>
      <c r="E21" s="4">
        <v>0.12163498244533603</v>
      </c>
      <c r="F21" s="2">
        <v>0.26172242629637787</v>
      </c>
      <c r="G21" s="2">
        <v>-6.925674291028254E-2</v>
      </c>
      <c r="H21" s="2">
        <v>-0.11584594226684723</v>
      </c>
      <c r="I21" s="2">
        <v>5.57749297056368E-2</v>
      </c>
      <c r="J21" s="2">
        <v>-5.5134433500834502E-2</v>
      </c>
      <c r="K21" s="2">
        <v>-8.8055474635879094E-2</v>
      </c>
      <c r="L21" s="2">
        <v>7.5579485020409357E-2</v>
      </c>
      <c r="M21" s="2">
        <v>-2.4970138187019993E-2</v>
      </c>
      <c r="N21" s="2">
        <v>-5.1471135150267147E-2</v>
      </c>
      <c r="O21" s="2">
        <v>-8.7297668585804816E-2</v>
      </c>
      <c r="P21" s="2">
        <v>1.3368177158610587E-2</v>
      </c>
      <c r="Q21" s="2">
        <v>6.2768297335315582E-2</v>
      </c>
      <c r="R21" s="2">
        <v>2.1561368363452803E-2</v>
      </c>
      <c r="S21" s="2">
        <v>3.4830692508104489E-3</v>
      </c>
      <c r="T21" s="2">
        <v>0.10056216280461792</v>
      </c>
      <c r="U21" s="2">
        <v>1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x14ac:dyDescent="0.3">
      <c r="A22" s="9" t="s">
        <v>34</v>
      </c>
      <c r="B22" s="2">
        <v>0.10237093771012681</v>
      </c>
      <c r="C22" s="2">
        <v>0.19291544205293981</v>
      </c>
      <c r="D22" s="2">
        <v>4.7665376927840473E-2</v>
      </c>
      <c r="E22" s="4">
        <v>7.6096004388286925E-2</v>
      </c>
      <c r="F22" s="2">
        <v>7.5886393736501204E-2</v>
      </c>
      <c r="G22" s="2">
        <v>1.0694636353318862E-2</v>
      </c>
      <c r="H22" s="2">
        <v>0.26542666131794573</v>
      </c>
      <c r="I22" s="2">
        <v>0.21826617107971219</v>
      </c>
      <c r="J22" s="2">
        <v>0.23073109768583921</v>
      </c>
      <c r="K22" s="2">
        <v>7.996187288308422E-2</v>
      </c>
      <c r="L22" s="2">
        <v>2.2897126305878587E-2</v>
      </c>
      <c r="M22" s="2">
        <v>0.19277830757103301</v>
      </c>
      <c r="N22" s="2">
        <v>0.32226115855864651</v>
      </c>
      <c r="O22" s="2">
        <v>-1.5135598132694408E-2</v>
      </c>
      <c r="P22" s="2">
        <v>2.900178886554812E-2</v>
      </c>
      <c r="Q22" s="2">
        <v>7.829512364466143E-2</v>
      </c>
      <c r="R22" s="2">
        <v>0.22036758022646238</v>
      </c>
      <c r="S22" s="2">
        <v>9.1943933792491564E-2</v>
      </c>
      <c r="T22" s="2">
        <v>9.5000442580749939E-2</v>
      </c>
      <c r="U22" s="2">
        <v>-6.7524755145512094E-2</v>
      </c>
      <c r="V22" s="2">
        <v>1</v>
      </c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x14ac:dyDescent="0.3">
      <c r="A23" s="9" t="s">
        <v>35</v>
      </c>
      <c r="B23" s="2">
        <v>0.11897153267815563</v>
      </c>
      <c r="C23" s="2">
        <v>0.10648033979281284</v>
      </c>
      <c r="D23" s="2">
        <v>1.0745838812962134E-2</v>
      </c>
      <c r="E23" s="4">
        <v>2.9532179710119205E-2</v>
      </c>
      <c r="F23" s="2">
        <v>0.29575202725526584</v>
      </c>
      <c r="G23" s="2">
        <v>-0.22697041660448658</v>
      </c>
      <c r="H23" s="2">
        <v>0.32046032209106506</v>
      </c>
      <c r="I23" s="2">
        <v>0.25255648649782836</v>
      </c>
      <c r="J23" s="2">
        <v>0.34323124245699799</v>
      </c>
      <c r="K23" s="2">
        <v>9.3648200998081604E-2</v>
      </c>
      <c r="L23" s="2">
        <v>1.9902957298256196E-3</v>
      </c>
      <c r="M23" s="2">
        <v>0.24328748943428877</v>
      </c>
      <c r="N23" s="2">
        <v>0.43115556054271909</v>
      </c>
      <c r="O23" s="2">
        <v>6.2846465816922173E-2</v>
      </c>
      <c r="P23" s="2">
        <v>2.3859817962308644E-3</v>
      </c>
      <c r="Q23" s="2">
        <v>7.797797924262391E-2</v>
      </c>
      <c r="R23" s="2">
        <v>0.39200027382581593</v>
      </c>
      <c r="S23" s="2">
        <v>3.1532545601248831E-2</v>
      </c>
      <c r="T23" s="2">
        <v>9.2201578603079093E-2</v>
      </c>
      <c r="U23" s="2">
        <v>2.0301313101009949E-3</v>
      </c>
      <c r="V23" s="2">
        <v>0.32325111453696276</v>
      </c>
      <c r="W23" s="2">
        <v>1</v>
      </c>
      <c r="X23" s="1"/>
      <c r="Y23" s="1"/>
      <c r="Z23" s="1"/>
      <c r="AA23" s="1"/>
      <c r="AB23" s="1"/>
      <c r="AC23" s="1"/>
      <c r="AD23" s="1"/>
      <c r="AE23" s="1"/>
      <c r="AF23" s="1"/>
    </row>
    <row r="24" spans="1:32" x14ac:dyDescent="0.3">
      <c r="A24" s="9" t="s">
        <v>36</v>
      </c>
      <c r="B24" s="2">
        <v>-6.0450228869023667E-2</v>
      </c>
      <c r="C24" s="2">
        <v>7.2421814273099294E-2</v>
      </c>
      <c r="D24" s="2">
        <v>1.1123558344801802E-2</v>
      </c>
      <c r="E24" s="4">
        <v>-1.6551175483917192E-2</v>
      </c>
      <c r="F24" s="2">
        <v>4.6257976941958726E-2</v>
      </c>
      <c r="G24" s="2">
        <v>-9.4706299908486211E-2</v>
      </c>
      <c r="H24" s="2">
        <v>6.2946533504263144E-2</v>
      </c>
      <c r="I24" s="2">
        <v>6.9633989875197269E-2</v>
      </c>
      <c r="J24" s="2">
        <v>8.8703300734496421E-2</v>
      </c>
      <c r="K24" s="2">
        <v>-5.4627206619032205E-2</v>
      </c>
      <c r="L24" s="2">
        <v>3.9302459911541493E-2</v>
      </c>
      <c r="M24" s="2">
        <v>9.6946057446639242E-2</v>
      </c>
      <c r="N24" s="2">
        <v>3.133719865809613E-2</v>
      </c>
      <c r="O24" s="2">
        <v>4.7331526349560823E-2</v>
      </c>
      <c r="P24" s="2">
        <v>-1.7072880902750765E-2</v>
      </c>
      <c r="Q24" s="2">
        <v>5.7591560941054443E-2</v>
      </c>
      <c r="R24" s="2">
        <v>-5.1380009876554056E-3</v>
      </c>
      <c r="S24" s="2">
        <v>3.5355135371549856E-2</v>
      </c>
      <c r="T24" s="2">
        <v>4.4754509704360054E-2</v>
      </c>
      <c r="U24" s="2">
        <v>3.446886053610939E-2</v>
      </c>
      <c r="V24" s="2">
        <v>-8.8543121059798252E-2</v>
      </c>
      <c r="W24" s="2">
        <v>0.11599873687847126</v>
      </c>
      <c r="X24" s="2">
        <v>1</v>
      </c>
      <c r="Y24" s="1"/>
      <c r="Z24" s="1"/>
      <c r="AA24" s="1"/>
      <c r="AB24" s="1"/>
      <c r="AC24" s="1"/>
      <c r="AD24" s="1"/>
      <c r="AE24" s="1"/>
      <c r="AF24" s="1"/>
    </row>
    <row r="25" spans="1:32" x14ac:dyDescent="0.3">
      <c r="A25" s="9" t="s">
        <v>37</v>
      </c>
      <c r="B25" s="2">
        <v>1.6407139428591663E-2</v>
      </c>
      <c r="C25" s="2">
        <v>0.16110187351880428</v>
      </c>
      <c r="D25" s="2">
        <v>-6.3187389468018829E-2</v>
      </c>
      <c r="E25" s="4">
        <v>5.5973326226995739E-2</v>
      </c>
      <c r="F25" s="2">
        <v>0.17585488638091765</v>
      </c>
      <c r="G25" s="2">
        <v>-0.16249546222729888</v>
      </c>
      <c r="H25" s="2">
        <v>0.10591619258113863</v>
      </c>
      <c r="I25" s="2">
        <v>0.18175659517801579</v>
      </c>
      <c r="J25" s="2">
        <v>0.1405303896845119</v>
      </c>
      <c r="K25" s="2">
        <v>7.9303749808609224E-3</v>
      </c>
      <c r="L25" s="2">
        <v>0.10083981187801942</v>
      </c>
      <c r="M25" s="2">
        <v>0.15334305316446181</v>
      </c>
      <c r="N25" s="2">
        <v>7.4595504714093028E-2</v>
      </c>
      <c r="O25" s="2">
        <v>-1.7795558046528451E-2</v>
      </c>
      <c r="P25" s="2">
        <v>8.689477454911565E-2</v>
      </c>
      <c r="Q25" s="2">
        <v>5.4122601015436818E-2</v>
      </c>
      <c r="R25" s="2">
        <v>8.0540915729001863E-2</v>
      </c>
      <c r="S25" s="2">
        <v>-3.6216682559821918E-2</v>
      </c>
      <c r="T25" s="2">
        <v>4.5333807733765101E-2</v>
      </c>
      <c r="U25" s="2">
        <v>8.5075894728865748E-3</v>
      </c>
      <c r="V25" s="2">
        <v>8.7275378903995657E-2</v>
      </c>
      <c r="W25" s="2">
        <v>0.2163982826742144</v>
      </c>
      <c r="X25" s="2">
        <v>0.12480992229787603</v>
      </c>
      <c r="Y25" s="2">
        <v>1</v>
      </c>
      <c r="Z25" s="1"/>
      <c r="AA25" s="1"/>
      <c r="AB25" s="1"/>
      <c r="AC25" s="1"/>
      <c r="AD25" s="1"/>
      <c r="AE25" s="1"/>
      <c r="AF25" s="1"/>
    </row>
    <row r="26" spans="1:32" x14ac:dyDescent="0.3">
      <c r="A26" s="9" t="s">
        <v>38</v>
      </c>
      <c r="B26" s="2">
        <v>6.1364522570260635E-2</v>
      </c>
      <c r="C26" s="2">
        <v>4.0982137370055058E-2</v>
      </c>
      <c r="D26" s="2">
        <v>1.6935445813289176E-2</v>
      </c>
      <c r="E26" s="4">
        <v>-2.6243556818188164E-2</v>
      </c>
      <c r="F26" s="2">
        <v>0.16109418147148558</v>
      </c>
      <c r="G26" s="5">
        <v>-0.54342136325168966</v>
      </c>
      <c r="H26" s="2">
        <v>-0.11582826829307405</v>
      </c>
      <c r="I26" s="2">
        <v>-9.5442343014364925E-3</v>
      </c>
      <c r="J26" s="2">
        <v>-6.7650414378227081E-2</v>
      </c>
      <c r="K26" s="2">
        <v>-4.9011534331110412E-2</v>
      </c>
      <c r="L26" s="2">
        <v>-4.7240842438507215E-2</v>
      </c>
      <c r="M26" s="2">
        <v>3.584770244808745E-3</v>
      </c>
      <c r="N26" s="2">
        <v>-0.14543146952994526</v>
      </c>
      <c r="O26" s="2">
        <v>7.9949526629296955E-2</v>
      </c>
      <c r="P26" s="2">
        <v>5.890316961944448E-2</v>
      </c>
      <c r="Q26" s="2">
        <v>-6.699361408289424E-2</v>
      </c>
      <c r="R26" s="2">
        <v>3.0767860931521902E-2</v>
      </c>
      <c r="S26" s="2">
        <v>-7.5305375065717356E-2</v>
      </c>
      <c r="T26" s="2">
        <v>4.007530278375912E-2</v>
      </c>
      <c r="U26" s="2">
        <v>1.7155117625379808E-2</v>
      </c>
      <c r="V26" s="2">
        <v>1.0854478866483249E-2</v>
      </c>
      <c r="W26" s="2">
        <v>0.14013293606045077</v>
      </c>
      <c r="X26" s="2">
        <v>0.14811568487679716</v>
      </c>
      <c r="Y26" s="2">
        <v>0.20766474415634234</v>
      </c>
      <c r="Z26" s="2">
        <v>1</v>
      </c>
      <c r="AA26" s="1"/>
      <c r="AB26" s="1"/>
      <c r="AC26" s="1"/>
      <c r="AD26" s="1"/>
      <c r="AE26" s="1"/>
      <c r="AF26" s="1"/>
    </row>
    <row r="27" spans="1:32" x14ac:dyDescent="0.3">
      <c r="A27" s="9" t="s">
        <v>39</v>
      </c>
      <c r="B27" s="2">
        <v>-1.1213022784919568E-2</v>
      </c>
      <c r="C27" s="2">
        <v>0.14157683101148635</v>
      </c>
      <c r="D27" s="2">
        <v>2.4014933787264322E-2</v>
      </c>
      <c r="E27" s="4">
        <v>-3.5624468082826127E-2</v>
      </c>
      <c r="F27" s="2">
        <v>-0.19990136866328695</v>
      </c>
      <c r="G27" s="2">
        <v>0.14926813837716124</v>
      </c>
      <c r="H27" s="2">
        <v>0.26946876794924646</v>
      </c>
      <c r="I27" s="2">
        <v>0.12742732969203147</v>
      </c>
      <c r="J27" s="2">
        <v>7.384682763256907E-2</v>
      </c>
      <c r="K27" s="2">
        <v>-2.8627234905692308E-3</v>
      </c>
      <c r="L27" s="2">
        <v>6.12141535573743E-2</v>
      </c>
      <c r="M27" s="2">
        <v>4.1387860820972407E-2</v>
      </c>
      <c r="N27" s="2">
        <v>0.21338272094319893</v>
      </c>
      <c r="O27" s="2">
        <v>4.1899032437869028E-2</v>
      </c>
      <c r="P27" s="2">
        <v>6.6914013933620075E-3</v>
      </c>
      <c r="Q27" s="2">
        <v>1.6788723765543859E-2</v>
      </c>
      <c r="R27" s="2">
        <v>3.4971557112641397E-2</v>
      </c>
      <c r="S27" s="2">
        <v>7.0822707572291047E-2</v>
      </c>
      <c r="T27" s="2">
        <v>0.11534598459547213</v>
      </c>
      <c r="U27" s="2">
        <v>-0.16166328370157929</v>
      </c>
      <c r="V27" s="2">
        <v>7.1599112398508233E-2</v>
      </c>
      <c r="W27" s="2">
        <v>0.13376061452057764</v>
      </c>
      <c r="X27" s="2">
        <v>-4.9358838428552196E-2</v>
      </c>
      <c r="Y27" s="2">
        <v>-2.9220232615939788E-2</v>
      </c>
      <c r="Z27" s="2">
        <v>-8.1634210990160022E-2</v>
      </c>
      <c r="AA27" s="2">
        <v>1</v>
      </c>
      <c r="AB27" s="1"/>
      <c r="AC27" s="1"/>
      <c r="AD27" s="1"/>
      <c r="AE27" s="1"/>
      <c r="AF27" s="1"/>
    </row>
    <row r="28" spans="1:32" x14ac:dyDescent="0.3">
      <c r="A28" s="9" t="s">
        <v>40</v>
      </c>
      <c r="B28" s="2">
        <v>3.906745469217509E-2</v>
      </c>
      <c r="C28" s="2">
        <v>0.11815483121423045</v>
      </c>
      <c r="D28" s="2">
        <v>9.1788400306902732E-2</v>
      </c>
      <c r="E28" s="4">
        <v>-1.6277191956784048E-3</v>
      </c>
      <c r="F28" s="2">
        <v>5.5747979400923076E-2</v>
      </c>
      <c r="G28" s="2">
        <v>8.6588224228303548E-2</v>
      </c>
      <c r="H28" s="2">
        <v>0.17089080823526767</v>
      </c>
      <c r="I28" s="2">
        <v>0.15020327219992893</v>
      </c>
      <c r="J28" s="2">
        <v>0.15615000413990918</v>
      </c>
      <c r="K28" s="2">
        <v>-0.2184872968189632</v>
      </c>
      <c r="L28" s="2">
        <v>-6.9879865892246932E-3</v>
      </c>
      <c r="M28" s="2">
        <v>0.13516054354982701</v>
      </c>
      <c r="N28" s="2">
        <v>0.115612056093433</v>
      </c>
      <c r="O28" s="2">
        <v>-5.023070425130477E-2</v>
      </c>
      <c r="P28" s="2">
        <v>1.8477722891287764E-2</v>
      </c>
      <c r="Q28" s="2">
        <v>7.3434170048305297E-2</v>
      </c>
      <c r="R28" s="2">
        <v>4.7651430157329991E-2</v>
      </c>
      <c r="S28" s="2">
        <v>-8.3967788012251521E-2</v>
      </c>
      <c r="T28" s="2">
        <v>-4.052019318960691E-2</v>
      </c>
      <c r="U28" s="2">
        <v>1.6518531940242377E-2</v>
      </c>
      <c r="V28" s="2">
        <v>5.511259264971851E-2</v>
      </c>
      <c r="W28" s="2">
        <v>3.2738827037647342E-2</v>
      </c>
      <c r="X28" s="2">
        <v>6.4322543922085709E-2</v>
      </c>
      <c r="Y28" s="2">
        <v>4.9945269803557679E-2</v>
      </c>
      <c r="Z28" s="2">
        <v>-2.6391148253997073E-2</v>
      </c>
      <c r="AA28" s="2">
        <v>-6.1552632036282237E-2</v>
      </c>
      <c r="AB28" s="2">
        <v>1</v>
      </c>
      <c r="AC28" s="1"/>
      <c r="AD28" s="1"/>
      <c r="AE28" s="1"/>
      <c r="AF28" s="1"/>
    </row>
    <row r="29" spans="1:32" x14ac:dyDescent="0.3">
      <c r="A29" s="9" t="s">
        <v>41</v>
      </c>
      <c r="B29" s="2">
        <v>2.8291086999472085E-2</v>
      </c>
      <c r="C29" s="2">
        <v>8.8289759726309452E-2</v>
      </c>
      <c r="D29" s="2">
        <v>2.225777212208073E-2</v>
      </c>
      <c r="E29" s="4">
        <v>6.9189966431737554E-2</v>
      </c>
      <c r="F29" s="2">
        <v>0.2009284661880853</v>
      </c>
      <c r="G29" s="2">
        <v>4.0773229027873323E-2</v>
      </c>
      <c r="H29" s="2">
        <v>0.16041510035563433</v>
      </c>
      <c r="I29" s="2">
        <v>0.17112215797460187</v>
      </c>
      <c r="J29" s="2">
        <v>0.2639232649824364</v>
      </c>
      <c r="K29" s="2">
        <v>2.329858881796755E-2</v>
      </c>
      <c r="L29" s="2">
        <v>-9.7572347795578204E-2</v>
      </c>
      <c r="M29" s="2">
        <v>0.26617927554734294</v>
      </c>
      <c r="N29" s="2">
        <v>0.22495638648313498</v>
      </c>
      <c r="O29" s="2">
        <v>-0.12558581661001883</v>
      </c>
      <c r="P29" s="2">
        <v>5.8958968995233181E-2</v>
      </c>
      <c r="Q29" s="2">
        <v>4.6740695061547093E-2</v>
      </c>
      <c r="R29" s="2">
        <v>0.19020966200380154</v>
      </c>
      <c r="S29" s="2">
        <v>-2.9135147453768265E-3</v>
      </c>
      <c r="T29" s="2">
        <v>-3.2580550869423998E-2</v>
      </c>
      <c r="U29" s="2">
        <v>4.0359846036729943E-2</v>
      </c>
      <c r="V29" s="2">
        <v>9.1763668521104E-2</v>
      </c>
      <c r="W29" s="2">
        <v>0.10396121463415881</v>
      </c>
      <c r="X29" s="2">
        <v>-4.7616841904942017E-2</v>
      </c>
      <c r="Y29" s="2">
        <v>6.4168151319269201E-2</v>
      </c>
      <c r="Z29" s="2">
        <v>8.8430198766458502E-3</v>
      </c>
      <c r="AA29" s="10">
        <v>-0.48836233449402783</v>
      </c>
      <c r="AB29" s="2">
        <v>0.10855514790543257</v>
      </c>
      <c r="AC29" s="2">
        <v>1</v>
      </c>
      <c r="AD29" s="1"/>
      <c r="AE29" s="1"/>
      <c r="AF29" s="1"/>
    </row>
    <row r="30" spans="1:32" x14ac:dyDescent="0.3">
      <c r="A30" s="9" t="s">
        <v>42</v>
      </c>
      <c r="B30" s="2">
        <v>8.0535732676196195E-2</v>
      </c>
      <c r="C30" s="2">
        <v>4.3557375374573361E-2</v>
      </c>
      <c r="D30" s="2">
        <v>-3.0241686416164815E-2</v>
      </c>
      <c r="E30" s="4">
        <v>0.20008516569681811</v>
      </c>
      <c r="F30" s="2">
        <v>0.39217716565690852</v>
      </c>
      <c r="G30" s="2">
        <v>-7.1874446197273012E-2</v>
      </c>
      <c r="H30" s="2">
        <v>-5.9229635328053639E-3</v>
      </c>
      <c r="I30" s="2">
        <v>0.10779151642250663</v>
      </c>
      <c r="J30" s="2">
        <v>7.4662677663680597E-3</v>
      </c>
      <c r="K30" s="2">
        <v>1.4971769988144139E-2</v>
      </c>
      <c r="L30" s="2">
        <v>0.15093302197575345</v>
      </c>
      <c r="M30" s="2">
        <v>6.4528674840150346E-2</v>
      </c>
      <c r="N30" s="2">
        <v>5.7268065282231773E-2</v>
      </c>
      <c r="O30" s="2">
        <v>-6.8669865625194226E-2</v>
      </c>
      <c r="P30" s="2">
        <v>3.1782271670303973E-2</v>
      </c>
      <c r="Q30" s="2">
        <v>-0.32218716141264858</v>
      </c>
      <c r="R30" s="2">
        <v>7.8718892828062409E-2</v>
      </c>
      <c r="S30" s="2">
        <v>-0.34190625684314696</v>
      </c>
      <c r="T30" s="2">
        <v>3.6508120758111308E-2</v>
      </c>
      <c r="U30" s="2">
        <v>0.27485928324885545</v>
      </c>
      <c r="V30" s="2">
        <v>2.7007135773856404E-2</v>
      </c>
      <c r="W30" s="2">
        <v>3.3304045859368268E-2</v>
      </c>
      <c r="X30" s="2">
        <v>-7.1220670574054609E-2</v>
      </c>
      <c r="Y30" s="2">
        <v>0.13972824989868476</v>
      </c>
      <c r="Z30" s="2">
        <v>8.2301441518124532E-2</v>
      </c>
      <c r="AA30" s="2">
        <v>-0.14223223587232769</v>
      </c>
      <c r="AB30" s="2">
        <v>-4.627456905602223E-2</v>
      </c>
      <c r="AC30" s="2">
        <v>0.11599425846414012</v>
      </c>
      <c r="AD30" s="2">
        <v>1</v>
      </c>
      <c r="AE30" s="1"/>
      <c r="AF30" s="1"/>
    </row>
    <row r="31" spans="1:32" x14ac:dyDescent="0.3">
      <c r="A31" s="9" t="s">
        <v>43</v>
      </c>
      <c r="B31" s="2">
        <v>7.6912692653209366E-2</v>
      </c>
      <c r="C31" s="2">
        <v>0.4435038330461501</v>
      </c>
      <c r="D31" s="2">
        <v>-5.2622767268924384E-2</v>
      </c>
      <c r="E31" s="4">
        <v>0.21029458900446615</v>
      </c>
      <c r="F31" s="2">
        <v>0.34906103440598168</v>
      </c>
      <c r="G31" s="2">
        <v>-4.4952828723688557E-3</v>
      </c>
      <c r="H31" s="2">
        <v>0.39911870184797149</v>
      </c>
      <c r="I31" s="2">
        <v>0.56597268427990233</v>
      </c>
      <c r="J31" s="2">
        <v>0.38595464127790319</v>
      </c>
      <c r="K31" s="2">
        <v>8.6523367888598407E-2</v>
      </c>
      <c r="L31" s="2">
        <v>0.34089066829453429</v>
      </c>
      <c r="M31" s="2">
        <v>0.48964647109561599</v>
      </c>
      <c r="N31" s="2">
        <v>0.42573452848690552</v>
      </c>
      <c r="O31" s="2">
        <v>-3.7578168774149587E-2</v>
      </c>
      <c r="P31" s="2">
        <v>8.1945333186455721E-2</v>
      </c>
      <c r="Q31" s="2">
        <v>0.28236391652430148</v>
      </c>
      <c r="R31" s="2">
        <v>0.30923769777108306</v>
      </c>
      <c r="S31" s="2">
        <v>0.24165309200185811</v>
      </c>
      <c r="T31" s="2">
        <v>-1.5218631208510565E-2</v>
      </c>
      <c r="U31" s="2">
        <v>0.2240413109260149</v>
      </c>
      <c r="V31" s="2">
        <v>0.15394235177896626</v>
      </c>
      <c r="W31" s="2">
        <v>0.10097105051919446</v>
      </c>
      <c r="X31" s="2">
        <v>9.5035564741104035E-3</v>
      </c>
      <c r="Y31" s="2">
        <v>0.15394485579016245</v>
      </c>
      <c r="Z31" s="2">
        <v>2.4999122517869909E-2</v>
      </c>
      <c r="AA31" s="2">
        <v>-3.6152849358827947E-2</v>
      </c>
      <c r="AB31" s="2">
        <v>1.8933500041106419E-2</v>
      </c>
      <c r="AC31" s="2">
        <v>0.19405613588869372</v>
      </c>
      <c r="AD31" s="2">
        <v>0.25499264059782673</v>
      </c>
      <c r="AE31" s="2">
        <v>1</v>
      </c>
      <c r="AF31" s="1"/>
    </row>
    <row r="32" spans="1:32" x14ac:dyDescent="0.3">
      <c r="A32" s="9" t="s">
        <v>44</v>
      </c>
      <c r="B32" s="2">
        <v>2.3150729370085877E-2</v>
      </c>
      <c r="C32" s="2">
        <v>0.40246303117933713</v>
      </c>
      <c r="D32" s="2">
        <v>4.8426935891809015E-3</v>
      </c>
      <c r="E32" s="4">
        <v>6.7689813793359144E-2</v>
      </c>
      <c r="F32" s="2">
        <v>7.8700491340299342E-2</v>
      </c>
      <c r="G32" s="2">
        <v>2.5119262077354012E-2</v>
      </c>
      <c r="H32" s="2">
        <v>0.30409939583905826</v>
      </c>
      <c r="I32" s="2">
        <v>0.39569245449568352</v>
      </c>
      <c r="J32" s="2">
        <v>0.31281516236223617</v>
      </c>
      <c r="K32" s="2">
        <v>0.11714889934454248</v>
      </c>
      <c r="L32" s="2">
        <v>0.18232258626851527</v>
      </c>
      <c r="M32" s="2">
        <v>0.31005376550397684</v>
      </c>
      <c r="N32" s="2">
        <v>0.22712250197821462</v>
      </c>
      <c r="O32" s="2">
        <v>-7.534190944530117E-2</v>
      </c>
      <c r="P32" s="2">
        <v>-3.2973517365796227E-2</v>
      </c>
      <c r="Q32" s="2">
        <v>0.199112994925145</v>
      </c>
      <c r="R32" s="2">
        <v>0.28993835873461793</v>
      </c>
      <c r="S32" s="2">
        <v>5.9666857989679786E-2</v>
      </c>
      <c r="T32" s="2">
        <v>8.3823700381033484E-2</v>
      </c>
      <c r="U32" s="2">
        <v>3.9505723146851329E-2</v>
      </c>
      <c r="V32" s="2">
        <v>0.12799096857625636</v>
      </c>
      <c r="W32" s="2">
        <v>8.3066915486769352E-2</v>
      </c>
      <c r="X32" s="2">
        <v>1.8991018889101076E-2</v>
      </c>
      <c r="Y32" s="2">
        <v>0.1456097398289756</v>
      </c>
      <c r="Z32" s="2">
        <v>-1.9504203475321714E-2</v>
      </c>
      <c r="AA32" s="2">
        <v>5.6519488627823902E-3</v>
      </c>
      <c r="AB32" s="2">
        <v>-8.8680271974895544E-2</v>
      </c>
      <c r="AC32" s="2">
        <v>9.9741996545769401E-2</v>
      </c>
      <c r="AD32" s="2">
        <v>0.15201695796004241</v>
      </c>
      <c r="AE32" s="2">
        <v>0.42627774086190889</v>
      </c>
      <c r="AF32" s="2">
        <v>1</v>
      </c>
    </row>
  </sheetData>
  <conditionalFormatting sqref="B2:AF32">
    <cfRule type="cellIs" dxfId="0" priority="1" operator="greaterThan">
      <formula>0.44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H100" zoomScale="30" zoomScaleNormal="30" workbookViewId="0">
      <selection activeCell="AB15" sqref="AB15"/>
    </sheetView>
  </sheetViews>
  <sheetFormatPr defaultColWidth="11.44140625" defaultRowHeight="14.4" x14ac:dyDescent="0.3"/>
  <sheetData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6138C-8FA9-43DF-BD2F-806AA48B557F}">
  <dimension ref="A1:D49"/>
  <sheetViews>
    <sheetView zoomScale="70" zoomScaleNormal="70" workbookViewId="0">
      <selection activeCell="D2" sqref="D2"/>
    </sheetView>
  </sheetViews>
  <sheetFormatPr defaultColWidth="11.5546875" defaultRowHeight="14.4" x14ac:dyDescent="0.3"/>
  <cols>
    <col min="3" max="3" width="18.88671875" customWidth="1"/>
  </cols>
  <sheetData>
    <row r="1" spans="1:4" x14ac:dyDescent="0.3">
      <c r="A1" s="2" t="s">
        <v>518</v>
      </c>
      <c r="B1" s="2" t="s">
        <v>71</v>
      </c>
      <c r="C1" s="3" t="s">
        <v>517</v>
      </c>
      <c r="D1" s="3" t="s">
        <v>516</v>
      </c>
    </row>
    <row r="2" spans="1:4" x14ac:dyDescent="0.3">
      <c r="A2" s="2">
        <v>0.22499999999999928</v>
      </c>
      <c r="B2" s="11">
        <v>390.3</v>
      </c>
      <c r="C2" s="2">
        <f t="shared" ref="C2:C44" si="0">+B2/454.7</f>
        <v>0.85836815482735873</v>
      </c>
      <c r="D2" s="2">
        <f t="shared" ref="D2:D44" si="1">1-C2</f>
        <v>0.14163184517264127</v>
      </c>
    </row>
    <row r="3" spans="1:4" x14ac:dyDescent="0.3">
      <c r="A3" s="2">
        <v>0.72499999999999931</v>
      </c>
      <c r="B3" s="11">
        <v>329</v>
      </c>
      <c r="C3" s="2">
        <f t="shared" si="0"/>
        <v>0.7235539916428414</v>
      </c>
      <c r="D3" s="2">
        <f t="shared" si="1"/>
        <v>0.2764460083571586</v>
      </c>
    </row>
    <row r="4" spans="1:4" x14ac:dyDescent="0.3">
      <c r="A4" s="2">
        <v>1.2249999999999992</v>
      </c>
      <c r="B4" s="11">
        <v>321.8</v>
      </c>
      <c r="C4" s="2">
        <f t="shared" si="0"/>
        <v>0.70771937541235985</v>
      </c>
      <c r="D4" s="2">
        <f t="shared" si="1"/>
        <v>0.29228062458764015</v>
      </c>
    </row>
    <row r="5" spans="1:4" x14ac:dyDescent="0.3">
      <c r="A5" s="2">
        <v>1.7249999999999992</v>
      </c>
      <c r="B5" s="11">
        <v>308.39999999999998</v>
      </c>
      <c r="C5" s="2">
        <f t="shared" si="0"/>
        <v>0.6782493952056301</v>
      </c>
      <c r="D5" s="2">
        <f t="shared" si="1"/>
        <v>0.3217506047943699</v>
      </c>
    </row>
    <row r="6" spans="1:4" x14ac:dyDescent="0.3">
      <c r="A6" s="2">
        <v>2.2249999999999992</v>
      </c>
      <c r="B6" s="11">
        <v>301.8</v>
      </c>
      <c r="C6" s="2">
        <f t="shared" si="0"/>
        <v>0.66373433032768858</v>
      </c>
      <c r="D6" s="2">
        <f t="shared" si="1"/>
        <v>0.33626566967231142</v>
      </c>
    </row>
    <row r="7" spans="1:4" x14ac:dyDescent="0.3">
      <c r="A7" s="2">
        <v>2.7249999999999996</v>
      </c>
      <c r="B7" s="11">
        <v>291.7</v>
      </c>
      <c r="C7" s="2">
        <f t="shared" si="0"/>
        <v>0.64152188255992959</v>
      </c>
      <c r="D7" s="2">
        <f t="shared" si="1"/>
        <v>0.35847811744007041</v>
      </c>
    </row>
    <row r="8" spans="1:4" x14ac:dyDescent="0.3">
      <c r="A8" s="2">
        <v>3.2249999999999992</v>
      </c>
      <c r="B8" s="11">
        <v>300.7</v>
      </c>
      <c r="C8" s="2">
        <f t="shared" si="0"/>
        <v>0.66131515284803166</v>
      </c>
      <c r="D8" s="2">
        <f t="shared" si="1"/>
        <v>0.33868484715196834</v>
      </c>
    </row>
    <row r="9" spans="1:4" x14ac:dyDescent="0.3">
      <c r="A9" s="2">
        <v>3.7250000000000001</v>
      </c>
      <c r="B9" s="11">
        <v>299.2</v>
      </c>
      <c r="C9" s="2">
        <f t="shared" si="0"/>
        <v>0.65801627446668132</v>
      </c>
      <c r="D9" s="2">
        <f t="shared" si="1"/>
        <v>0.34198372553331868</v>
      </c>
    </row>
    <row r="10" spans="1:4" x14ac:dyDescent="0.3">
      <c r="A10" s="2">
        <v>4.2249999999999988</v>
      </c>
      <c r="B10" s="11">
        <v>268.8</v>
      </c>
      <c r="C10" s="2">
        <f t="shared" si="0"/>
        <v>0.5911590059379811</v>
      </c>
      <c r="D10" s="2">
        <f t="shared" si="1"/>
        <v>0.4088409940620189</v>
      </c>
    </row>
    <row r="11" spans="1:4" x14ac:dyDescent="0.3">
      <c r="A11" s="2">
        <v>4.7249999999999988</v>
      </c>
      <c r="B11" s="11">
        <v>304.60000000000002</v>
      </c>
      <c r="C11" s="2">
        <f t="shared" si="0"/>
        <v>0.66989223663954267</v>
      </c>
      <c r="D11" s="2">
        <f t="shared" si="1"/>
        <v>0.33010776336045733</v>
      </c>
    </row>
    <row r="12" spans="1:4" x14ac:dyDescent="0.3">
      <c r="A12" s="2">
        <v>5.2249999999999988</v>
      </c>
      <c r="B12" s="11">
        <v>353.4</v>
      </c>
      <c r="C12" s="2">
        <f t="shared" si="0"/>
        <v>0.77721574664614024</v>
      </c>
      <c r="D12" s="2">
        <f t="shared" si="1"/>
        <v>0.22278425335385976</v>
      </c>
    </row>
    <row r="13" spans="1:4" x14ac:dyDescent="0.3">
      <c r="A13" s="2">
        <v>5.7249999999999988</v>
      </c>
      <c r="B13" s="11">
        <v>346.1</v>
      </c>
      <c r="C13" s="2">
        <f t="shared" si="0"/>
        <v>0.76116120519023533</v>
      </c>
      <c r="D13" s="2">
        <f t="shared" si="1"/>
        <v>0.23883879480976467</v>
      </c>
    </row>
    <row r="14" spans="1:4" x14ac:dyDescent="0.3">
      <c r="A14" s="2">
        <v>6.2249999999999988</v>
      </c>
      <c r="B14" s="11">
        <v>387.4</v>
      </c>
      <c r="C14" s="2">
        <f t="shared" si="0"/>
        <v>0.8519903232900814</v>
      </c>
      <c r="D14" s="2">
        <f t="shared" si="1"/>
        <v>0.1480096767099186</v>
      </c>
    </row>
    <row r="15" spans="1:4" x14ac:dyDescent="0.3">
      <c r="A15" s="2">
        <v>6.7249999999999988</v>
      </c>
      <c r="B15" s="11">
        <v>435.7</v>
      </c>
      <c r="C15" s="2">
        <f t="shared" si="0"/>
        <v>0.95821420716956229</v>
      </c>
      <c r="D15" s="2">
        <f t="shared" si="1"/>
        <v>4.1785792830437707E-2</v>
      </c>
    </row>
    <row r="16" spans="1:4" x14ac:dyDescent="0.3">
      <c r="A16" s="2">
        <v>7.2249999999999988</v>
      </c>
      <c r="B16" s="11">
        <v>421.1</v>
      </c>
      <c r="C16" s="2">
        <f t="shared" si="0"/>
        <v>0.92610512425775249</v>
      </c>
      <c r="D16" s="2">
        <f t="shared" si="1"/>
        <v>7.3894875742247512E-2</v>
      </c>
    </row>
    <row r="17" spans="1:4" x14ac:dyDescent="0.3">
      <c r="A17" s="2">
        <v>7.7249999999999988</v>
      </c>
      <c r="B17" s="11">
        <v>454.7</v>
      </c>
      <c r="C17" s="2">
        <f t="shared" si="0"/>
        <v>1</v>
      </c>
      <c r="D17" s="2">
        <f t="shared" si="1"/>
        <v>0</v>
      </c>
    </row>
    <row r="18" spans="1:4" x14ac:dyDescent="0.3">
      <c r="A18" s="2">
        <v>8.2249999999999979</v>
      </c>
      <c r="B18" s="11">
        <v>434.1</v>
      </c>
      <c r="C18" s="2">
        <f t="shared" si="0"/>
        <v>0.9546954035627887</v>
      </c>
      <c r="D18" s="2">
        <f t="shared" si="1"/>
        <v>4.5304596437211297E-2</v>
      </c>
    </row>
    <row r="19" spans="1:4" x14ac:dyDescent="0.3">
      <c r="A19" s="2">
        <v>8.7249999999999979</v>
      </c>
      <c r="B19" s="11">
        <v>426.6</v>
      </c>
      <c r="C19" s="2">
        <f t="shared" si="0"/>
        <v>0.93820101165603698</v>
      </c>
      <c r="D19" s="2">
        <f t="shared" si="1"/>
        <v>6.1798988343963024E-2</v>
      </c>
    </row>
    <row r="20" spans="1:4" x14ac:dyDescent="0.3">
      <c r="A20" s="2">
        <v>9.2249999999999979</v>
      </c>
      <c r="B20" s="11">
        <v>363.6</v>
      </c>
      <c r="C20" s="2">
        <f t="shared" si="0"/>
        <v>0.7996481196393227</v>
      </c>
      <c r="D20" s="2">
        <f t="shared" si="1"/>
        <v>0.2003518803606773</v>
      </c>
    </row>
    <row r="21" spans="1:4" x14ac:dyDescent="0.3">
      <c r="A21" s="2">
        <v>9.7249999999999979</v>
      </c>
      <c r="B21" s="11">
        <v>356.4</v>
      </c>
      <c r="C21" s="2">
        <f t="shared" si="0"/>
        <v>0.78381350340884093</v>
      </c>
      <c r="D21" s="2">
        <f t="shared" si="1"/>
        <v>0.21618649659115907</v>
      </c>
    </row>
    <row r="22" spans="1:4" x14ac:dyDescent="0.3">
      <c r="A22" s="2">
        <v>10.224999999999998</v>
      </c>
      <c r="B22" s="11">
        <v>310.10000000000002</v>
      </c>
      <c r="C22" s="2">
        <f t="shared" si="0"/>
        <v>0.68198812403782716</v>
      </c>
      <c r="D22" s="2">
        <f t="shared" si="1"/>
        <v>0.31801187596217284</v>
      </c>
    </row>
    <row r="23" spans="1:4" x14ac:dyDescent="0.3">
      <c r="A23" s="2">
        <v>10.724999999999998</v>
      </c>
      <c r="B23" s="11">
        <v>336.7</v>
      </c>
      <c r="C23" s="2">
        <f t="shared" si="0"/>
        <v>0.74048823400043984</v>
      </c>
      <c r="D23" s="2">
        <f t="shared" si="1"/>
        <v>0.25951176599956016</v>
      </c>
    </row>
    <row r="24" spans="1:4" x14ac:dyDescent="0.3">
      <c r="A24" s="2">
        <v>11.224999999999998</v>
      </c>
      <c r="B24" s="11">
        <v>354.6</v>
      </c>
      <c r="C24" s="2">
        <f t="shared" si="0"/>
        <v>0.77985484935122062</v>
      </c>
      <c r="D24" s="2">
        <f t="shared" si="1"/>
        <v>0.22014515064877938</v>
      </c>
    </row>
    <row r="25" spans="1:4" x14ac:dyDescent="0.3">
      <c r="A25" s="2">
        <v>11.724999999999998</v>
      </c>
      <c r="B25" s="11">
        <v>321.7</v>
      </c>
      <c r="C25" s="2">
        <f t="shared" si="0"/>
        <v>0.70749945018693638</v>
      </c>
      <c r="D25" s="2">
        <f t="shared" si="1"/>
        <v>0.29250054981306362</v>
      </c>
    </row>
    <row r="26" spans="1:4" x14ac:dyDescent="0.3">
      <c r="A26" s="2">
        <v>12.224999999999998</v>
      </c>
      <c r="B26" s="11">
        <v>348.3</v>
      </c>
      <c r="C26" s="2">
        <f t="shared" si="0"/>
        <v>0.76599956014954917</v>
      </c>
      <c r="D26" s="2">
        <f t="shared" si="1"/>
        <v>0.23400043985045083</v>
      </c>
    </row>
    <row r="27" spans="1:4" x14ac:dyDescent="0.3">
      <c r="A27" s="2">
        <v>12.724999999999998</v>
      </c>
      <c r="B27" s="11">
        <v>302.7</v>
      </c>
      <c r="C27" s="2">
        <f t="shared" si="0"/>
        <v>0.66571365735649879</v>
      </c>
      <c r="D27" s="2">
        <f t="shared" si="1"/>
        <v>0.33428634264350121</v>
      </c>
    </row>
    <row r="28" spans="1:4" x14ac:dyDescent="0.3">
      <c r="A28" s="2">
        <v>13.224999999999998</v>
      </c>
      <c r="B28" s="11">
        <v>356.9</v>
      </c>
      <c r="C28" s="2">
        <f t="shared" si="0"/>
        <v>0.78491312953595771</v>
      </c>
      <c r="D28" s="2">
        <f t="shared" si="1"/>
        <v>0.21508687046404229</v>
      </c>
    </row>
    <row r="29" spans="1:4" x14ac:dyDescent="0.3">
      <c r="A29" s="2">
        <v>13.724999999999998</v>
      </c>
      <c r="B29" s="11">
        <v>316.10000000000002</v>
      </c>
      <c r="C29" s="2">
        <f t="shared" si="0"/>
        <v>0.69518363756322854</v>
      </c>
      <c r="D29" s="2">
        <f t="shared" si="1"/>
        <v>0.30481636243677146</v>
      </c>
    </row>
    <row r="30" spans="1:4" x14ac:dyDescent="0.3">
      <c r="A30" s="2">
        <v>14.224999999999998</v>
      </c>
      <c r="B30" s="11">
        <v>339.4</v>
      </c>
      <c r="C30" s="2">
        <f t="shared" si="0"/>
        <v>0.74642621508687046</v>
      </c>
      <c r="D30" s="2">
        <f t="shared" si="1"/>
        <v>0.25357378491312954</v>
      </c>
    </row>
    <row r="31" spans="1:4" x14ac:dyDescent="0.3">
      <c r="A31" s="2">
        <v>14.724999999999998</v>
      </c>
      <c r="B31" s="11">
        <v>361.2</v>
      </c>
      <c r="C31" s="2">
        <f t="shared" si="0"/>
        <v>0.79436991422916203</v>
      </c>
      <c r="D31" s="2">
        <f t="shared" si="1"/>
        <v>0.20563008577083797</v>
      </c>
    </row>
    <row r="32" spans="1:4" x14ac:dyDescent="0.3">
      <c r="A32" s="2">
        <v>15.224999999999998</v>
      </c>
      <c r="B32" s="11">
        <v>306.5</v>
      </c>
      <c r="C32" s="2">
        <f t="shared" si="0"/>
        <v>0.67407081592258633</v>
      </c>
      <c r="D32" s="2">
        <f t="shared" si="1"/>
        <v>0.32592918407741367</v>
      </c>
    </row>
    <row r="33" spans="1:4" x14ac:dyDescent="0.3">
      <c r="A33" s="2">
        <v>15.724999999999998</v>
      </c>
      <c r="B33" s="11">
        <v>350.5</v>
      </c>
      <c r="C33" s="2">
        <f t="shared" si="0"/>
        <v>0.77083791510886301</v>
      </c>
      <c r="D33" s="2">
        <f t="shared" si="1"/>
        <v>0.22916208489113699</v>
      </c>
    </row>
    <row r="34" spans="1:4" x14ac:dyDescent="0.3">
      <c r="A34" s="2">
        <v>16.224999999999998</v>
      </c>
      <c r="B34" s="11">
        <v>391.2</v>
      </c>
      <c r="C34" s="2">
        <f t="shared" si="0"/>
        <v>0.86034748185616894</v>
      </c>
      <c r="D34" s="2">
        <f t="shared" si="1"/>
        <v>0.13965251814383106</v>
      </c>
    </row>
    <row r="35" spans="1:4" x14ac:dyDescent="0.3">
      <c r="A35" s="2">
        <v>16.724999999999998</v>
      </c>
      <c r="B35" s="11">
        <v>366.57142857142856</v>
      </c>
      <c r="C35" s="2">
        <f t="shared" si="0"/>
        <v>0.8061830406233309</v>
      </c>
      <c r="D35" s="2">
        <f t="shared" si="1"/>
        <v>0.1938169593766691</v>
      </c>
    </row>
    <row r="36" spans="1:4" x14ac:dyDescent="0.3">
      <c r="A36" s="2">
        <v>17.224999999999998</v>
      </c>
      <c r="B36" s="11">
        <v>330.5</v>
      </c>
      <c r="C36" s="2">
        <f t="shared" si="0"/>
        <v>0.72685287002419174</v>
      </c>
      <c r="D36" s="2">
        <f t="shared" si="1"/>
        <v>0.27314712997580826</v>
      </c>
    </row>
    <row r="37" spans="1:4" x14ac:dyDescent="0.3">
      <c r="A37" s="2">
        <v>17.724999999999998</v>
      </c>
      <c r="B37" s="11">
        <v>360.7</v>
      </c>
      <c r="C37" s="2">
        <f t="shared" si="0"/>
        <v>0.79327028810204525</v>
      </c>
      <c r="D37" s="2">
        <f t="shared" si="1"/>
        <v>0.20672971189795475</v>
      </c>
    </row>
    <row r="38" spans="1:4" x14ac:dyDescent="0.3">
      <c r="A38" s="2">
        <v>18.224999999999998</v>
      </c>
      <c r="B38" s="11">
        <v>355.1</v>
      </c>
      <c r="C38" s="2">
        <f t="shared" si="0"/>
        <v>0.78095447547833741</v>
      </c>
      <c r="D38" s="2">
        <f t="shared" si="1"/>
        <v>0.21904552452166259</v>
      </c>
    </row>
    <row r="39" spans="1:4" x14ac:dyDescent="0.3">
      <c r="A39" s="2">
        <v>18.724999999999998</v>
      </c>
      <c r="B39" s="11">
        <v>321.39999999999998</v>
      </c>
      <c r="C39" s="2">
        <f t="shared" si="0"/>
        <v>0.70683967451066632</v>
      </c>
      <c r="D39" s="2">
        <f t="shared" si="1"/>
        <v>0.29316032548933368</v>
      </c>
    </row>
    <row r="40" spans="1:4" x14ac:dyDescent="0.3">
      <c r="A40" s="2">
        <v>19.224999999999998</v>
      </c>
      <c r="B40" s="11">
        <v>341.8</v>
      </c>
      <c r="C40" s="2">
        <f t="shared" si="0"/>
        <v>0.75170442049703101</v>
      </c>
      <c r="D40" s="2">
        <f t="shared" si="1"/>
        <v>0.24829557950296899</v>
      </c>
    </row>
    <row r="41" spans="1:4" x14ac:dyDescent="0.3">
      <c r="A41" s="2">
        <v>19.725000000000001</v>
      </c>
      <c r="B41" s="11">
        <v>358.4</v>
      </c>
      <c r="C41" s="2">
        <f t="shared" si="0"/>
        <v>0.78821200791730806</v>
      </c>
      <c r="D41" s="2">
        <f t="shared" si="1"/>
        <v>0.21178799208269194</v>
      </c>
    </row>
    <row r="42" spans="1:4" x14ac:dyDescent="0.3">
      <c r="A42" s="2">
        <v>20.225000000000001</v>
      </c>
      <c r="B42" s="11">
        <v>386.1</v>
      </c>
      <c r="C42" s="2">
        <f t="shared" si="0"/>
        <v>0.84913129535957776</v>
      </c>
      <c r="D42" s="2">
        <f t="shared" si="1"/>
        <v>0.15086870464042224</v>
      </c>
    </row>
    <row r="43" spans="1:4" x14ac:dyDescent="0.3">
      <c r="A43" s="2">
        <v>20.725000000000001</v>
      </c>
      <c r="B43" s="11">
        <v>383.4</v>
      </c>
      <c r="C43" s="2">
        <f t="shared" si="0"/>
        <v>0.84319331427314714</v>
      </c>
      <c r="D43" s="2">
        <f t="shared" si="1"/>
        <v>0.15680668572685286</v>
      </c>
    </row>
    <row r="44" spans="1:4" x14ac:dyDescent="0.3">
      <c r="A44" s="2">
        <v>21.125</v>
      </c>
      <c r="B44" s="11">
        <v>409.33333333333331</v>
      </c>
      <c r="C44" s="2">
        <f t="shared" si="0"/>
        <v>0.90022725606627074</v>
      </c>
      <c r="D44" s="2">
        <f t="shared" si="1"/>
        <v>9.9772743933729258E-2</v>
      </c>
    </row>
    <row r="45" spans="1:4" x14ac:dyDescent="0.3">
      <c r="A45" s="1"/>
    </row>
    <row r="46" spans="1:4" x14ac:dyDescent="0.3">
      <c r="A46" s="1"/>
    </row>
    <row r="47" spans="1:4" x14ac:dyDescent="0.3">
      <c r="A47" s="1"/>
    </row>
    <row r="48" spans="1:4" x14ac:dyDescent="0.3">
      <c r="A48" s="1"/>
    </row>
    <row r="49" spans="1:1" x14ac:dyDescent="0.3">
      <c r="A49" s="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CAE89-46A4-42EC-A766-130BCD059A0B}">
  <dimension ref="A1:D255"/>
  <sheetViews>
    <sheetView tabSelected="1" workbookViewId="0">
      <selection activeCell="P14" sqref="P14"/>
    </sheetView>
  </sheetViews>
  <sheetFormatPr defaultRowHeight="14.4" x14ac:dyDescent="0.3"/>
  <sheetData>
    <row r="1" spans="1:4" x14ac:dyDescent="0.3">
      <c r="A1" t="s">
        <v>921</v>
      </c>
    </row>
    <row r="4" spans="1:4" x14ac:dyDescent="0.3">
      <c r="A4" s="3" t="s">
        <v>920</v>
      </c>
      <c r="B4" s="3" t="s">
        <v>919</v>
      </c>
      <c r="C4" s="3" t="s">
        <v>918</v>
      </c>
      <c r="D4" s="3" t="s">
        <v>917</v>
      </c>
    </row>
    <row r="5" spans="1:4" x14ac:dyDescent="0.3">
      <c r="A5" s="3" t="s">
        <v>916</v>
      </c>
      <c r="B5" s="3"/>
      <c r="C5" s="3" t="s">
        <v>916</v>
      </c>
      <c r="D5" s="3" t="s">
        <v>915</v>
      </c>
    </row>
    <row r="6" spans="1:4" x14ac:dyDescent="0.3">
      <c r="A6" s="3"/>
      <c r="B6" s="3"/>
      <c r="C6" s="3"/>
      <c r="D6" s="3"/>
    </row>
    <row r="7" spans="1:4" x14ac:dyDescent="0.3">
      <c r="A7" s="3" t="s">
        <v>522</v>
      </c>
      <c r="B7" s="3">
        <v>1</v>
      </c>
      <c r="C7" s="3" t="s">
        <v>914</v>
      </c>
      <c r="D7" s="3" t="s">
        <v>519</v>
      </c>
    </row>
    <row r="8" spans="1:4" x14ac:dyDescent="0.3">
      <c r="A8" s="3" t="s">
        <v>913</v>
      </c>
      <c r="B8" s="3">
        <v>1</v>
      </c>
      <c r="C8" s="3" t="s">
        <v>912</v>
      </c>
      <c r="D8" s="3" t="s">
        <v>519</v>
      </c>
    </row>
    <row r="9" spans="1:4" x14ac:dyDescent="0.3">
      <c r="A9" s="3" t="s">
        <v>911</v>
      </c>
      <c r="B9" s="3">
        <v>1</v>
      </c>
      <c r="C9" s="3" t="s">
        <v>910</v>
      </c>
      <c r="D9" s="3" t="s">
        <v>522</v>
      </c>
    </row>
    <row r="10" spans="1:4" x14ac:dyDescent="0.3">
      <c r="A10" s="3" t="s">
        <v>909</v>
      </c>
      <c r="B10" s="3">
        <v>1</v>
      </c>
      <c r="C10" s="3" t="s">
        <v>908</v>
      </c>
      <c r="D10" s="3" t="s">
        <v>522</v>
      </c>
    </row>
    <row r="11" spans="1:4" x14ac:dyDescent="0.3">
      <c r="A11" s="3" t="s">
        <v>907</v>
      </c>
      <c r="B11" s="3">
        <v>1</v>
      </c>
      <c r="C11" s="3" t="s">
        <v>906</v>
      </c>
      <c r="D11" s="3" t="s">
        <v>522</v>
      </c>
    </row>
    <row r="12" spans="1:4" x14ac:dyDescent="0.3">
      <c r="A12" s="3" t="s">
        <v>581</v>
      </c>
      <c r="B12" s="3">
        <v>1</v>
      </c>
      <c r="C12" s="3" t="s">
        <v>905</v>
      </c>
      <c r="D12" s="3" t="s">
        <v>519</v>
      </c>
    </row>
    <row r="13" spans="1:4" x14ac:dyDescent="0.3">
      <c r="A13" s="12">
        <v>44958</v>
      </c>
      <c r="B13" s="3">
        <v>1</v>
      </c>
      <c r="C13" s="13">
        <v>43831</v>
      </c>
      <c r="D13" s="3" t="s">
        <v>519</v>
      </c>
    </row>
    <row r="14" spans="1:4" x14ac:dyDescent="0.3">
      <c r="A14" s="12">
        <v>45017</v>
      </c>
      <c r="B14" s="3">
        <v>1</v>
      </c>
      <c r="C14" s="13">
        <v>14611</v>
      </c>
      <c r="D14" s="3" t="s">
        <v>519</v>
      </c>
    </row>
    <row r="15" spans="1:4" x14ac:dyDescent="0.3">
      <c r="A15" s="12">
        <v>45078</v>
      </c>
      <c r="B15" s="3">
        <v>1</v>
      </c>
      <c r="C15" s="13">
        <v>21916</v>
      </c>
      <c r="D15" s="3" t="s">
        <v>519</v>
      </c>
    </row>
    <row r="16" spans="1:4" x14ac:dyDescent="0.3">
      <c r="A16" s="12">
        <v>45139</v>
      </c>
      <c r="B16" s="3">
        <v>1</v>
      </c>
      <c r="C16" s="13">
        <v>29221</v>
      </c>
      <c r="D16" s="3" t="s">
        <v>581</v>
      </c>
    </row>
    <row r="17" spans="1:4" x14ac:dyDescent="0.3">
      <c r="A17" s="3" t="s">
        <v>894</v>
      </c>
      <c r="B17" s="3">
        <v>1</v>
      </c>
      <c r="C17" s="3" t="s">
        <v>904</v>
      </c>
      <c r="D17" s="3" t="s">
        <v>522</v>
      </c>
    </row>
    <row r="18" spans="1:4" x14ac:dyDescent="0.3">
      <c r="A18" s="12">
        <v>44959</v>
      </c>
      <c r="B18" s="3">
        <v>1</v>
      </c>
      <c r="C18" s="13">
        <v>43862</v>
      </c>
      <c r="D18" s="3" t="s">
        <v>519</v>
      </c>
    </row>
    <row r="19" spans="1:4" x14ac:dyDescent="0.3">
      <c r="A19" s="12">
        <v>45018</v>
      </c>
      <c r="B19" s="3">
        <v>1</v>
      </c>
      <c r="C19" s="13">
        <v>14642</v>
      </c>
      <c r="D19" s="3" t="s">
        <v>519</v>
      </c>
    </row>
    <row r="20" spans="1:4" x14ac:dyDescent="0.3">
      <c r="A20" s="12">
        <v>45079</v>
      </c>
      <c r="B20" s="3">
        <v>1</v>
      </c>
      <c r="C20" s="13">
        <v>21947</v>
      </c>
      <c r="D20" s="3" t="s">
        <v>519</v>
      </c>
    </row>
    <row r="21" spans="1:4" x14ac:dyDescent="0.3">
      <c r="A21" s="12">
        <v>45140</v>
      </c>
      <c r="B21" s="3">
        <v>1</v>
      </c>
      <c r="C21" s="13">
        <v>29252</v>
      </c>
      <c r="D21" s="3" t="s">
        <v>519</v>
      </c>
    </row>
    <row r="22" spans="1:4" x14ac:dyDescent="0.3">
      <c r="A22" s="3" t="s">
        <v>756</v>
      </c>
      <c r="B22" s="3">
        <v>1</v>
      </c>
      <c r="C22" s="3" t="s">
        <v>903</v>
      </c>
      <c r="D22" s="3" t="s">
        <v>522</v>
      </c>
    </row>
    <row r="23" spans="1:4" x14ac:dyDescent="0.3">
      <c r="A23" s="12">
        <v>44960</v>
      </c>
      <c r="B23" s="3">
        <v>1</v>
      </c>
      <c r="C23" s="13">
        <v>43891</v>
      </c>
      <c r="D23" s="3" t="s">
        <v>519</v>
      </c>
    </row>
    <row r="24" spans="1:4" x14ac:dyDescent="0.3">
      <c r="A24" s="12">
        <v>45019</v>
      </c>
      <c r="B24" s="3">
        <v>1</v>
      </c>
      <c r="C24" s="13">
        <v>14671</v>
      </c>
      <c r="D24" s="3" t="s">
        <v>519</v>
      </c>
    </row>
    <row r="25" spans="1:4" x14ac:dyDescent="0.3">
      <c r="A25" s="12">
        <v>45080</v>
      </c>
      <c r="B25" s="3">
        <v>1</v>
      </c>
      <c r="C25" s="13">
        <v>21976</v>
      </c>
      <c r="D25" s="3" t="s">
        <v>519</v>
      </c>
    </row>
    <row r="26" spans="1:4" x14ac:dyDescent="0.3">
      <c r="A26" s="12">
        <v>45141</v>
      </c>
      <c r="B26" s="3">
        <v>1</v>
      </c>
      <c r="C26" s="13">
        <v>29281</v>
      </c>
      <c r="D26" s="3" t="s">
        <v>519</v>
      </c>
    </row>
    <row r="27" spans="1:4" x14ac:dyDescent="0.3">
      <c r="A27" s="3" t="s">
        <v>814</v>
      </c>
      <c r="B27" s="3">
        <v>1</v>
      </c>
      <c r="C27" s="3" t="s">
        <v>902</v>
      </c>
      <c r="D27" s="3" t="s">
        <v>519</v>
      </c>
    </row>
    <row r="28" spans="1:4" x14ac:dyDescent="0.3">
      <c r="A28" s="12">
        <v>44961</v>
      </c>
      <c r="B28" s="3">
        <v>1</v>
      </c>
      <c r="C28" s="13">
        <v>43922</v>
      </c>
      <c r="D28" s="3" t="s">
        <v>519</v>
      </c>
    </row>
    <row r="29" spans="1:4" x14ac:dyDescent="0.3">
      <c r="A29" s="12">
        <v>45020</v>
      </c>
      <c r="B29" s="3">
        <v>1</v>
      </c>
      <c r="C29" s="13">
        <v>14702</v>
      </c>
      <c r="D29" s="3" t="s">
        <v>522</v>
      </c>
    </row>
    <row r="30" spans="1:4" x14ac:dyDescent="0.3">
      <c r="A30" s="12">
        <v>45081</v>
      </c>
      <c r="B30" s="3">
        <v>1</v>
      </c>
      <c r="C30" s="13">
        <v>22007</v>
      </c>
      <c r="D30" s="3" t="s">
        <v>606</v>
      </c>
    </row>
    <row r="31" spans="1:4" x14ac:dyDescent="0.3">
      <c r="A31" s="12">
        <v>45142</v>
      </c>
      <c r="B31" s="3">
        <v>1</v>
      </c>
      <c r="C31" s="13">
        <v>29312</v>
      </c>
      <c r="D31" s="3" t="s">
        <v>519</v>
      </c>
    </row>
    <row r="32" spans="1:4" x14ac:dyDescent="0.3">
      <c r="A32" s="3" t="s">
        <v>677</v>
      </c>
      <c r="B32" s="3">
        <v>1</v>
      </c>
      <c r="C32" s="3" t="s">
        <v>901</v>
      </c>
      <c r="D32" s="3" t="s">
        <v>519</v>
      </c>
    </row>
    <row r="33" spans="1:4" x14ac:dyDescent="0.3">
      <c r="A33" s="12">
        <v>44962</v>
      </c>
      <c r="B33" s="3">
        <v>1</v>
      </c>
      <c r="C33" s="13">
        <v>43952</v>
      </c>
      <c r="D33" s="3" t="s">
        <v>519</v>
      </c>
    </row>
    <row r="34" spans="1:4" x14ac:dyDescent="0.3">
      <c r="A34" s="12">
        <v>45021</v>
      </c>
      <c r="B34" s="3">
        <v>1</v>
      </c>
      <c r="C34" s="13">
        <v>14732</v>
      </c>
      <c r="D34" s="3" t="s">
        <v>522</v>
      </c>
    </row>
    <row r="35" spans="1:4" x14ac:dyDescent="0.3">
      <c r="A35" s="12">
        <v>45082</v>
      </c>
      <c r="B35" s="3">
        <v>1</v>
      </c>
      <c r="C35" s="13">
        <v>22037</v>
      </c>
      <c r="D35" s="3" t="s">
        <v>519</v>
      </c>
    </row>
    <row r="36" spans="1:4" x14ac:dyDescent="0.3">
      <c r="A36" s="12">
        <v>45143</v>
      </c>
      <c r="B36" s="3">
        <v>1</v>
      </c>
      <c r="C36" s="13">
        <v>29342</v>
      </c>
      <c r="D36" s="3" t="s">
        <v>519</v>
      </c>
    </row>
    <row r="37" spans="1:4" x14ac:dyDescent="0.3">
      <c r="A37" s="3" t="s">
        <v>781</v>
      </c>
      <c r="B37" s="3">
        <v>1</v>
      </c>
      <c r="C37" s="3" t="s">
        <v>900</v>
      </c>
      <c r="D37" s="3" t="s">
        <v>606</v>
      </c>
    </row>
    <row r="38" spans="1:4" x14ac:dyDescent="0.3">
      <c r="A38" s="12">
        <v>44963</v>
      </c>
      <c r="B38" s="3">
        <v>1</v>
      </c>
      <c r="C38" s="13">
        <v>43983</v>
      </c>
      <c r="D38" s="3" t="s">
        <v>606</v>
      </c>
    </row>
    <row r="39" spans="1:4" x14ac:dyDescent="0.3">
      <c r="A39" s="12">
        <v>45022</v>
      </c>
      <c r="B39" s="3">
        <v>1</v>
      </c>
      <c r="C39" s="13">
        <v>14763</v>
      </c>
      <c r="D39" s="3" t="s">
        <v>519</v>
      </c>
    </row>
    <row r="40" spans="1:4" x14ac:dyDescent="0.3">
      <c r="A40" s="12">
        <v>45083</v>
      </c>
      <c r="B40" s="3">
        <v>1</v>
      </c>
      <c r="C40" s="13">
        <v>22068</v>
      </c>
      <c r="D40" s="3" t="s">
        <v>519</v>
      </c>
    </row>
    <row r="41" spans="1:4" x14ac:dyDescent="0.3">
      <c r="A41" s="12">
        <v>45144</v>
      </c>
      <c r="B41" s="3">
        <v>1</v>
      </c>
      <c r="C41" s="13">
        <v>29373</v>
      </c>
      <c r="D41" s="3" t="s">
        <v>522</v>
      </c>
    </row>
    <row r="42" spans="1:4" x14ac:dyDescent="0.3">
      <c r="A42" s="3" t="s">
        <v>812</v>
      </c>
      <c r="B42" s="3">
        <v>1</v>
      </c>
      <c r="C42" s="3" t="s">
        <v>899</v>
      </c>
      <c r="D42" s="3" t="s">
        <v>519</v>
      </c>
    </row>
    <row r="43" spans="1:4" x14ac:dyDescent="0.3">
      <c r="A43" s="12">
        <v>44964</v>
      </c>
      <c r="B43" s="3">
        <v>1</v>
      </c>
      <c r="C43" s="13">
        <v>44013</v>
      </c>
      <c r="D43" s="3" t="s">
        <v>606</v>
      </c>
    </row>
    <row r="44" spans="1:4" x14ac:dyDescent="0.3">
      <c r="A44" s="12">
        <v>45023</v>
      </c>
      <c r="B44" s="3">
        <v>1</v>
      </c>
      <c r="C44" s="13">
        <v>14793</v>
      </c>
      <c r="D44" s="3" t="s">
        <v>519</v>
      </c>
    </row>
    <row r="45" spans="1:4" x14ac:dyDescent="0.3">
      <c r="A45" s="12">
        <v>45084</v>
      </c>
      <c r="B45" s="3">
        <v>1</v>
      </c>
      <c r="C45" s="13">
        <v>22098</v>
      </c>
      <c r="D45" s="3" t="s">
        <v>519</v>
      </c>
    </row>
    <row r="46" spans="1:4" x14ac:dyDescent="0.3">
      <c r="A46" s="12">
        <v>45145</v>
      </c>
      <c r="B46" s="3">
        <v>1</v>
      </c>
      <c r="C46" s="13">
        <v>29403</v>
      </c>
      <c r="D46" s="3" t="s">
        <v>519</v>
      </c>
    </row>
    <row r="47" spans="1:4" x14ac:dyDescent="0.3">
      <c r="A47" s="3" t="s">
        <v>783</v>
      </c>
      <c r="B47" s="3">
        <v>1</v>
      </c>
      <c r="C47" s="3" t="s">
        <v>898</v>
      </c>
      <c r="D47" s="3" t="s">
        <v>522</v>
      </c>
    </row>
    <row r="48" spans="1:4" x14ac:dyDescent="0.3">
      <c r="A48" s="12">
        <v>44965</v>
      </c>
      <c r="B48" s="3">
        <v>1</v>
      </c>
      <c r="C48" s="13">
        <v>44044</v>
      </c>
      <c r="D48" s="3" t="s">
        <v>519</v>
      </c>
    </row>
    <row r="49" spans="1:4" x14ac:dyDescent="0.3">
      <c r="A49" s="12">
        <v>45024</v>
      </c>
      <c r="B49" s="3">
        <v>1</v>
      </c>
      <c r="C49" s="13">
        <v>14824</v>
      </c>
      <c r="D49" s="3" t="s">
        <v>519</v>
      </c>
    </row>
    <row r="50" spans="1:4" x14ac:dyDescent="0.3">
      <c r="A50" s="12">
        <v>45085</v>
      </c>
      <c r="B50" s="3">
        <v>1</v>
      </c>
      <c r="C50" s="13">
        <v>22129</v>
      </c>
      <c r="D50" s="3" t="s">
        <v>519</v>
      </c>
    </row>
    <row r="51" spans="1:4" x14ac:dyDescent="0.3">
      <c r="A51" s="12">
        <v>45146</v>
      </c>
      <c r="B51" s="3">
        <v>1</v>
      </c>
      <c r="C51" s="13">
        <v>29434</v>
      </c>
      <c r="D51" s="3" t="s">
        <v>522</v>
      </c>
    </row>
    <row r="52" spans="1:4" x14ac:dyDescent="0.3">
      <c r="A52" s="3" t="s">
        <v>779</v>
      </c>
      <c r="B52" s="3">
        <v>1</v>
      </c>
      <c r="C52" s="3" t="s">
        <v>897</v>
      </c>
      <c r="D52" s="3" t="s">
        <v>519</v>
      </c>
    </row>
    <row r="53" spans="1:4" x14ac:dyDescent="0.3">
      <c r="A53" s="12">
        <v>44966</v>
      </c>
      <c r="B53" s="3">
        <v>1</v>
      </c>
      <c r="C53" s="13">
        <v>44075</v>
      </c>
      <c r="D53" s="3" t="s">
        <v>522</v>
      </c>
    </row>
    <row r="54" spans="1:4" x14ac:dyDescent="0.3">
      <c r="A54" s="12">
        <v>45025</v>
      </c>
      <c r="B54" s="3">
        <v>1</v>
      </c>
      <c r="C54" s="13">
        <v>14855</v>
      </c>
      <c r="D54" s="3" t="s">
        <v>519</v>
      </c>
    </row>
    <row r="55" spans="1:4" x14ac:dyDescent="0.3">
      <c r="A55" s="12">
        <v>45086</v>
      </c>
      <c r="B55" s="3">
        <v>1</v>
      </c>
      <c r="C55" s="13">
        <v>22160</v>
      </c>
      <c r="D55" s="3" t="s">
        <v>522</v>
      </c>
    </row>
    <row r="56" spans="1:4" x14ac:dyDescent="0.3">
      <c r="A56" s="12">
        <v>45147</v>
      </c>
      <c r="B56" s="3">
        <v>1</v>
      </c>
      <c r="C56" s="13">
        <v>29465</v>
      </c>
      <c r="D56" s="3" t="s">
        <v>522</v>
      </c>
    </row>
    <row r="57" spans="1:4" x14ac:dyDescent="0.3">
      <c r="A57" s="3" t="s">
        <v>754</v>
      </c>
      <c r="B57" s="3">
        <v>1</v>
      </c>
      <c r="C57" s="3" t="s">
        <v>896</v>
      </c>
      <c r="D57" s="3" t="s">
        <v>894</v>
      </c>
    </row>
    <row r="58" spans="1:4" x14ac:dyDescent="0.3">
      <c r="A58" s="12">
        <v>44967</v>
      </c>
      <c r="B58" s="3">
        <v>1</v>
      </c>
      <c r="C58" s="13">
        <v>44105</v>
      </c>
      <c r="D58" s="3" t="s">
        <v>756</v>
      </c>
    </row>
    <row r="59" spans="1:4" x14ac:dyDescent="0.3">
      <c r="A59" s="12">
        <v>45026</v>
      </c>
      <c r="B59" s="3">
        <v>1</v>
      </c>
      <c r="C59" s="13">
        <v>14885</v>
      </c>
      <c r="D59" s="3" t="s">
        <v>894</v>
      </c>
    </row>
    <row r="60" spans="1:4" x14ac:dyDescent="0.3">
      <c r="A60" s="12">
        <v>45087</v>
      </c>
      <c r="B60" s="3">
        <v>1</v>
      </c>
      <c r="C60" s="13">
        <v>22190</v>
      </c>
      <c r="D60" s="3" t="s">
        <v>522</v>
      </c>
    </row>
    <row r="61" spans="1:4" x14ac:dyDescent="0.3">
      <c r="A61" s="12">
        <v>45148</v>
      </c>
      <c r="B61" s="3">
        <v>1</v>
      </c>
      <c r="C61" s="13">
        <v>29495</v>
      </c>
      <c r="D61" s="3" t="s">
        <v>522</v>
      </c>
    </row>
    <row r="62" spans="1:4" x14ac:dyDescent="0.3">
      <c r="A62" s="3" t="s">
        <v>758</v>
      </c>
      <c r="B62" s="3">
        <v>1</v>
      </c>
      <c r="C62" s="3" t="s">
        <v>895</v>
      </c>
      <c r="D62" s="3" t="s">
        <v>522</v>
      </c>
    </row>
    <row r="63" spans="1:4" x14ac:dyDescent="0.3">
      <c r="A63" s="12">
        <v>44968</v>
      </c>
      <c r="B63" s="3">
        <v>1</v>
      </c>
      <c r="C63" s="13">
        <v>44136</v>
      </c>
      <c r="D63" s="3" t="s">
        <v>522</v>
      </c>
    </row>
    <row r="64" spans="1:4" x14ac:dyDescent="0.3">
      <c r="A64" s="12">
        <v>45027</v>
      </c>
      <c r="B64" s="3">
        <v>1</v>
      </c>
      <c r="C64" s="13">
        <v>14916</v>
      </c>
      <c r="D64" s="3" t="s">
        <v>894</v>
      </c>
    </row>
    <row r="65" spans="1:4" x14ac:dyDescent="0.3">
      <c r="A65" s="12">
        <v>45088</v>
      </c>
      <c r="B65" s="3">
        <v>1</v>
      </c>
      <c r="C65" s="13">
        <v>22221</v>
      </c>
      <c r="D65" s="3" t="s">
        <v>677</v>
      </c>
    </row>
    <row r="66" spans="1:4" x14ac:dyDescent="0.3">
      <c r="A66" s="12">
        <v>45149</v>
      </c>
      <c r="B66" s="3">
        <v>1</v>
      </c>
      <c r="C66" s="13">
        <v>29526</v>
      </c>
      <c r="D66" s="3" t="s">
        <v>812</v>
      </c>
    </row>
    <row r="67" spans="1:4" x14ac:dyDescent="0.3">
      <c r="A67" s="3" t="s">
        <v>893</v>
      </c>
      <c r="B67" s="3">
        <v>1</v>
      </c>
      <c r="C67" s="3" t="s">
        <v>892</v>
      </c>
      <c r="D67" s="3" t="s">
        <v>756</v>
      </c>
    </row>
    <row r="68" spans="1:4" x14ac:dyDescent="0.3">
      <c r="A68" s="12">
        <v>44969</v>
      </c>
      <c r="B68" s="3">
        <v>1</v>
      </c>
      <c r="C68" s="13">
        <v>44166</v>
      </c>
      <c r="D68" s="3" t="s">
        <v>776</v>
      </c>
    </row>
    <row r="69" spans="1:4" x14ac:dyDescent="0.3">
      <c r="A69" s="12">
        <v>45028</v>
      </c>
      <c r="B69" s="3">
        <v>1</v>
      </c>
      <c r="C69" s="13">
        <v>14946</v>
      </c>
      <c r="D69" s="3" t="s">
        <v>891</v>
      </c>
    </row>
    <row r="70" spans="1:4" x14ac:dyDescent="0.3">
      <c r="A70" s="12">
        <v>45089</v>
      </c>
      <c r="B70" s="3">
        <v>1</v>
      </c>
      <c r="C70" s="13">
        <v>22251</v>
      </c>
      <c r="D70" s="3" t="s">
        <v>890</v>
      </c>
    </row>
    <row r="71" spans="1:4" x14ac:dyDescent="0.3">
      <c r="A71" s="12">
        <v>45150</v>
      </c>
      <c r="B71" s="3">
        <v>1</v>
      </c>
      <c r="C71" s="13">
        <v>29556</v>
      </c>
      <c r="D71" s="3" t="s">
        <v>889</v>
      </c>
    </row>
    <row r="72" spans="1:4" x14ac:dyDescent="0.3">
      <c r="A72" s="3" t="s">
        <v>888</v>
      </c>
      <c r="B72" s="3">
        <v>1</v>
      </c>
      <c r="C72" s="3" t="s">
        <v>887</v>
      </c>
      <c r="D72" s="3" t="s">
        <v>886</v>
      </c>
    </row>
    <row r="73" spans="1:4" x14ac:dyDescent="0.3">
      <c r="A73" s="12">
        <v>44970</v>
      </c>
      <c r="B73" s="3">
        <v>1</v>
      </c>
      <c r="C73" s="3" t="s">
        <v>885</v>
      </c>
      <c r="D73" s="3" t="s">
        <v>884</v>
      </c>
    </row>
    <row r="74" spans="1:4" x14ac:dyDescent="0.3">
      <c r="A74" s="12">
        <v>45029</v>
      </c>
      <c r="B74" s="3">
        <v>1</v>
      </c>
      <c r="C74" s="3" t="s">
        <v>883</v>
      </c>
      <c r="D74" s="3" t="s">
        <v>882</v>
      </c>
    </row>
    <row r="75" spans="1:4" x14ac:dyDescent="0.3">
      <c r="A75" s="12">
        <v>45090</v>
      </c>
      <c r="B75" s="3">
        <v>1</v>
      </c>
      <c r="C75" s="3" t="s">
        <v>881</v>
      </c>
      <c r="D75" s="3" t="s">
        <v>880</v>
      </c>
    </row>
    <row r="76" spans="1:4" x14ac:dyDescent="0.3">
      <c r="A76" s="12">
        <v>45151</v>
      </c>
      <c r="B76" s="3">
        <v>1</v>
      </c>
      <c r="C76" s="3" t="s">
        <v>879</v>
      </c>
      <c r="D76" s="3" t="s">
        <v>878</v>
      </c>
    </row>
    <row r="77" spans="1:4" x14ac:dyDescent="0.3">
      <c r="A77" s="3" t="s">
        <v>786</v>
      </c>
      <c r="B77" s="3">
        <v>1</v>
      </c>
      <c r="C77" s="3" t="s">
        <v>877</v>
      </c>
      <c r="D77" s="3" t="s">
        <v>876</v>
      </c>
    </row>
    <row r="78" spans="1:4" x14ac:dyDescent="0.3">
      <c r="A78" s="12">
        <v>44971</v>
      </c>
      <c r="B78" s="3">
        <v>1</v>
      </c>
      <c r="C78" s="3" t="s">
        <v>875</v>
      </c>
      <c r="D78" s="3" t="s">
        <v>874</v>
      </c>
    </row>
    <row r="79" spans="1:4" x14ac:dyDescent="0.3">
      <c r="A79" s="12">
        <v>45030</v>
      </c>
      <c r="B79" s="3">
        <v>1</v>
      </c>
      <c r="C79" s="3" t="s">
        <v>873</v>
      </c>
      <c r="D79" s="3" t="s">
        <v>872</v>
      </c>
    </row>
    <row r="80" spans="1:4" x14ac:dyDescent="0.3">
      <c r="A80" s="12">
        <v>45091</v>
      </c>
      <c r="B80" s="3">
        <v>1</v>
      </c>
      <c r="C80" s="3" t="s">
        <v>871</v>
      </c>
      <c r="D80" s="3" t="s">
        <v>870</v>
      </c>
    </row>
    <row r="81" spans="1:4" x14ac:dyDescent="0.3">
      <c r="A81" s="12">
        <v>45152</v>
      </c>
      <c r="B81" s="3">
        <v>1</v>
      </c>
      <c r="C81" s="3" t="s">
        <v>869</v>
      </c>
      <c r="D81" s="3" t="s">
        <v>864</v>
      </c>
    </row>
    <row r="82" spans="1:4" x14ac:dyDescent="0.3">
      <c r="A82" s="3" t="s">
        <v>868</v>
      </c>
      <c r="B82" s="3">
        <v>1</v>
      </c>
      <c r="C82" s="3" t="s">
        <v>867</v>
      </c>
      <c r="D82" s="3" t="s">
        <v>866</v>
      </c>
    </row>
    <row r="83" spans="1:4" x14ac:dyDescent="0.3">
      <c r="A83" s="12">
        <v>44972</v>
      </c>
      <c r="B83" s="3">
        <v>1</v>
      </c>
      <c r="C83" s="3" t="s">
        <v>865</v>
      </c>
      <c r="D83" s="3" t="s">
        <v>864</v>
      </c>
    </row>
    <row r="84" spans="1:4" x14ac:dyDescent="0.3">
      <c r="A84" s="12">
        <v>45031</v>
      </c>
      <c r="B84" s="3">
        <v>1</v>
      </c>
      <c r="C84" s="3" t="s">
        <v>863</v>
      </c>
      <c r="D84" s="3" t="s">
        <v>862</v>
      </c>
    </row>
    <row r="85" spans="1:4" x14ac:dyDescent="0.3">
      <c r="A85" s="12">
        <v>45092</v>
      </c>
      <c r="B85" s="3">
        <v>1</v>
      </c>
      <c r="C85" s="3" t="s">
        <v>861</v>
      </c>
      <c r="D85" s="3" t="s">
        <v>860</v>
      </c>
    </row>
    <row r="86" spans="1:4" x14ac:dyDescent="0.3">
      <c r="A86" s="12">
        <v>45153</v>
      </c>
      <c r="B86" s="3">
        <v>1</v>
      </c>
      <c r="C86" s="3" t="s">
        <v>859</v>
      </c>
      <c r="D86" s="3" t="s">
        <v>858</v>
      </c>
    </row>
    <row r="87" spans="1:4" x14ac:dyDescent="0.3">
      <c r="A87" s="3" t="s">
        <v>857</v>
      </c>
      <c r="B87" s="3">
        <v>1</v>
      </c>
      <c r="C87" s="3" t="s">
        <v>856</v>
      </c>
      <c r="D87" s="3" t="s">
        <v>855</v>
      </c>
    </row>
    <row r="88" spans="1:4" x14ac:dyDescent="0.3">
      <c r="A88" s="12">
        <v>44973</v>
      </c>
      <c r="B88" s="3">
        <v>1</v>
      </c>
      <c r="C88" s="3" t="s">
        <v>854</v>
      </c>
      <c r="D88" s="3" t="s">
        <v>853</v>
      </c>
    </row>
    <row r="89" spans="1:4" x14ac:dyDescent="0.3">
      <c r="A89" s="12">
        <v>45032</v>
      </c>
      <c r="B89" s="3">
        <v>1</v>
      </c>
      <c r="C89" s="3" t="s">
        <v>852</v>
      </c>
      <c r="D89" s="3" t="s">
        <v>851</v>
      </c>
    </row>
    <row r="90" spans="1:4" x14ac:dyDescent="0.3">
      <c r="A90" s="12">
        <v>45093</v>
      </c>
      <c r="B90" s="3">
        <v>1</v>
      </c>
      <c r="C90" s="3" t="s">
        <v>850</v>
      </c>
      <c r="D90" s="3" t="s">
        <v>849</v>
      </c>
    </row>
    <row r="91" spans="1:4" x14ac:dyDescent="0.3">
      <c r="A91" s="12">
        <v>45154</v>
      </c>
      <c r="B91" s="3">
        <v>1</v>
      </c>
      <c r="C91" s="3" t="s">
        <v>848</v>
      </c>
      <c r="D91" s="3" t="s">
        <v>847</v>
      </c>
    </row>
    <row r="92" spans="1:4" x14ac:dyDescent="0.3">
      <c r="A92" s="3" t="s">
        <v>776</v>
      </c>
      <c r="B92" s="3">
        <v>1</v>
      </c>
      <c r="C92" s="3" t="s">
        <v>846</v>
      </c>
      <c r="D92" s="3" t="s">
        <v>845</v>
      </c>
    </row>
    <row r="93" spans="1:4" x14ac:dyDescent="0.3">
      <c r="A93" s="12">
        <v>44974</v>
      </c>
      <c r="B93" s="3">
        <v>1</v>
      </c>
      <c r="C93" s="3" t="s">
        <v>844</v>
      </c>
      <c r="D93" s="3" t="s">
        <v>843</v>
      </c>
    </row>
    <row r="94" spans="1:4" x14ac:dyDescent="0.3">
      <c r="A94" s="12">
        <v>45033</v>
      </c>
      <c r="B94" s="3">
        <v>1</v>
      </c>
      <c r="C94" s="3" t="s">
        <v>842</v>
      </c>
      <c r="D94" s="3" t="s">
        <v>841</v>
      </c>
    </row>
    <row r="95" spans="1:4" x14ac:dyDescent="0.3">
      <c r="A95" s="12">
        <v>45094</v>
      </c>
      <c r="B95" s="3">
        <v>1</v>
      </c>
      <c r="C95" s="3" t="s">
        <v>840</v>
      </c>
      <c r="D95" s="3" t="s">
        <v>839</v>
      </c>
    </row>
    <row r="96" spans="1:4" x14ac:dyDescent="0.3">
      <c r="A96" s="12">
        <v>45155</v>
      </c>
      <c r="B96" s="3">
        <v>1</v>
      </c>
      <c r="C96" s="3" t="s">
        <v>838</v>
      </c>
      <c r="D96" s="3" t="s">
        <v>837</v>
      </c>
    </row>
    <row r="97" spans="1:4" x14ac:dyDescent="0.3">
      <c r="A97" s="3" t="s">
        <v>760</v>
      </c>
      <c r="B97" s="3">
        <v>1</v>
      </c>
      <c r="C97" s="3" t="s">
        <v>836</v>
      </c>
      <c r="D97" s="3" t="s">
        <v>835</v>
      </c>
    </row>
    <row r="98" spans="1:4" x14ac:dyDescent="0.3">
      <c r="A98" s="12">
        <v>44975</v>
      </c>
      <c r="B98" s="3">
        <v>1</v>
      </c>
      <c r="C98" s="3" t="s">
        <v>834</v>
      </c>
      <c r="D98" s="3" t="s">
        <v>833</v>
      </c>
    </row>
    <row r="99" spans="1:4" x14ac:dyDescent="0.3">
      <c r="A99" s="12">
        <v>45034</v>
      </c>
      <c r="B99" s="3">
        <v>1</v>
      </c>
      <c r="C99" s="3" t="s">
        <v>832</v>
      </c>
      <c r="D99" s="3" t="s">
        <v>740</v>
      </c>
    </row>
    <row r="100" spans="1:4" x14ac:dyDescent="0.3">
      <c r="A100" s="12">
        <v>45095</v>
      </c>
      <c r="B100" s="3">
        <v>1</v>
      </c>
      <c r="C100" s="3" t="s">
        <v>831</v>
      </c>
      <c r="D100" s="3" t="s">
        <v>830</v>
      </c>
    </row>
    <row r="101" spans="1:4" x14ac:dyDescent="0.3">
      <c r="A101" s="12">
        <v>45156</v>
      </c>
      <c r="B101" s="3">
        <v>1</v>
      </c>
      <c r="C101" s="3" t="s">
        <v>829</v>
      </c>
      <c r="D101" s="3" t="s">
        <v>828</v>
      </c>
    </row>
    <row r="102" spans="1:4" x14ac:dyDescent="0.3">
      <c r="A102" s="3" t="s">
        <v>827</v>
      </c>
      <c r="B102" s="3">
        <v>1</v>
      </c>
      <c r="C102" s="3" t="s">
        <v>826</v>
      </c>
      <c r="D102" s="3" t="s">
        <v>686</v>
      </c>
    </row>
    <row r="103" spans="1:4" x14ac:dyDescent="0.3">
      <c r="A103" s="12">
        <v>44976</v>
      </c>
      <c r="B103" s="3">
        <v>1</v>
      </c>
      <c r="C103" s="3" t="s">
        <v>825</v>
      </c>
      <c r="D103" s="3" t="s">
        <v>797</v>
      </c>
    </row>
    <row r="104" spans="1:4" x14ac:dyDescent="0.3">
      <c r="A104" s="12">
        <v>45035</v>
      </c>
      <c r="B104" s="3">
        <v>1</v>
      </c>
      <c r="C104" s="3" t="s">
        <v>824</v>
      </c>
      <c r="D104" s="3" t="s">
        <v>797</v>
      </c>
    </row>
    <row r="105" spans="1:4" x14ac:dyDescent="0.3">
      <c r="A105" s="12">
        <v>45096</v>
      </c>
      <c r="B105" s="3">
        <v>1</v>
      </c>
      <c r="C105" s="3" t="s">
        <v>823</v>
      </c>
      <c r="D105" s="3" t="s">
        <v>822</v>
      </c>
    </row>
    <row r="106" spans="1:4" x14ac:dyDescent="0.3">
      <c r="A106" s="12">
        <v>45157</v>
      </c>
      <c r="B106" s="3">
        <v>1</v>
      </c>
      <c r="C106" s="3" t="s">
        <v>821</v>
      </c>
      <c r="D106" s="3" t="s">
        <v>820</v>
      </c>
    </row>
    <row r="107" spans="1:4" x14ac:dyDescent="0.3">
      <c r="A107" s="3" t="s">
        <v>773</v>
      </c>
      <c r="B107" s="3">
        <v>1</v>
      </c>
      <c r="C107" s="3" t="s">
        <v>819</v>
      </c>
      <c r="D107" s="3" t="s">
        <v>568</v>
      </c>
    </row>
    <row r="108" spans="1:4" x14ac:dyDescent="0.3">
      <c r="A108" s="12">
        <v>44977</v>
      </c>
      <c r="B108" s="3">
        <v>1</v>
      </c>
      <c r="C108" s="3" t="s">
        <v>818</v>
      </c>
      <c r="D108" s="3" t="s">
        <v>773</v>
      </c>
    </row>
    <row r="109" spans="1:4" x14ac:dyDescent="0.3">
      <c r="A109" s="12">
        <v>45036</v>
      </c>
      <c r="B109" s="3">
        <v>1</v>
      </c>
      <c r="C109" s="3" t="s">
        <v>817</v>
      </c>
      <c r="D109" s="3" t="s">
        <v>677</v>
      </c>
    </row>
    <row r="110" spans="1:4" x14ac:dyDescent="0.3">
      <c r="A110" s="12">
        <v>45097</v>
      </c>
      <c r="B110" s="3">
        <v>1</v>
      </c>
      <c r="C110" s="3" t="s">
        <v>816</v>
      </c>
      <c r="D110" s="3" t="s">
        <v>581</v>
      </c>
    </row>
    <row r="111" spans="1:4" x14ac:dyDescent="0.3">
      <c r="A111" s="12">
        <v>45158</v>
      </c>
      <c r="B111" s="3">
        <v>1</v>
      </c>
      <c r="C111" s="3" t="s">
        <v>815</v>
      </c>
      <c r="D111" s="3" t="s">
        <v>814</v>
      </c>
    </row>
    <row r="112" spans="1:4" x14ac:dyDescent="0.3">
      <c r="A112" s="3" t="s">
        <v>762</v>
      </c>
      <c r="B112" s="3">
        <v>1</v>
      </c>
      <c r="C112" s="3" t="s">
        <v>813</v>
      </c>
      <c r="D112" s="3" t="s">
        <v>812</v>
      </c>
    </row>
    <row r="113" spans="1:4" x14ac:dyDescent="0.3">
      <c r="A113" s="12">
        <v>44978</v>
      </c>
      <c r="B113" s="3">
        <v>1</v>
      </c>
      <c r="C113" s="3" t="s">
        <v>811</v>
      </c>
      <c r="D113" s="3" t="s">
        <v>767</v>
      </c>
    </row>
    <row r="114" spans="1:4" x14ac:dyDescent="0.3">
      <c r="A114" s="12">
        <v>45037</v>
      </c>
      <c r="B114" s="3">
        <v>1</v>
      </c>
      <c r="C114" s="3" t="s">
        <v>810</v>
      </c>
      <c r="D114" s="3" t="s">
        <v>683</v>
      </c>
    </row>
    <row r="115" spans="1:4" x14ac:dyDescent="0.3">
      <c r="A115" s="12">
        <v>45098</v>
      </c>
      <c r="B115" s="3">
        <v>1</v>
      </c>
      <c r="C115" s="3" t="s">
        <v>809</v>
      </c>
      <c r="D115" s="3" t="s">
        <v>808</v>
      </c>
    </row>
    <row r="116" spans="1:4" x14ac:dyDescent="0.3">
      <c r="A116" s="12">
        <v>45159</v>
      </c>
      <c r="B116" s="3">
        <v>1</v>
      </c>
      <c r="C116" s="3" t="s">
        <v>807</v>
      </c>
      <c r="D116" s="3" t="s">
        <v>806</v>
      </c>
    </row>
    <row r="117" spans="1:4" x14ac:dyDescent="0.3">
      <c r="A117" s="3" t="s">
        <v>805</v>
      </c>
      <c r="B117" s="3">
        <v>1</v>
      </c>
      <c r="C117" s="3" t="s">
        <v>804</v>
      </c>
      <c r="D117" s="3" t="s">
        <v>746</v>
      </c>
    </row>
    <row r="118" spans="1:4" x14ac:dyDescent="0.3">
      <c r="A118" s="12">
        <v>44979</v>
      </c>
      <c r="B118" s="3">
        <v>1</v>
      </c>
      <c r="C118" s="3" t="s">
        <v>803</v>
      </c>
      <c r="D118" s="3" t="s">
        <v>746</v>
      </c>
    </row>
    <row r="119" spans="1:4" x14ac:dyDescent="0.3">
      <c r="A119" s="12">
        <v>45038</v>
      </c>
      <c r="B119" s="3">
        <v>1</v>
      </c>
      <c r="C119" s="3" t="s">
        <v>802</v>
      </c>
      <c r="D119" s="3" t="s">
        <v>746</v>
      </c>
    </row>
    <row r="120" spans="1:4" x14ac:dyDescent="0.3">
      <c r="A120" s="12">
        <v>45099</v>
      </c>
      <c r="B120" s="3">
        <v>1</v>
      </c>
      <c r="C120" s="3" t="s">
        <v>801</v>
      </c>
      <c r="D120" s="3" t="s">
        <v>799</v>
      </c>
    </row>
    <row r="121" spans="1:4" x14ac:dyDescent="0.3">
      <c r="A121" s="12">
        <v>45160</v>
      </c>
      <c r="B121" s="3">
        <v>1</v>
      </c>
      <c r="C121" s="3" t="s">
        <v>800</v>
      </c>
      <c r="D121" s="3" t="s">
        <v>799</v>
      </c>
    </row>
    <row r="122" spans="1:4" x14ac:dyDescent="0.3">
      <c r="A122" s="3" t="s">
        <v>765</v>
      </c>
      <c r="B122" s="3">
        <v>1</v>
      </c>
      <c r="C122" s="3" t="s">
        <v>798</v>
      </c>
      <c r="D122" s="3" t="s">
        <v>797</v>
      </c>
    </row>
    <row r="123" spans="1:4" x14ac:dyDescent="0.3">
      <c r="A123" s="12">
        <v>44980</v>
      </c>
      <c r="B123" s="3">
        <v>1</v>
      </c>
      <c r="C123" s="3" t="s">
        <v>796</v>
      </c>
      <c r="D123" s="3" t="s">
        <v>795</v>
      </c>
    </row>
    <row r="124" spans="1:4" x14ac:dyDescent="0.3">
      <c r="A124" s="12">
        <v>45039</v>
      </c>
      <c r="B124" s="3">
        <v>1</v>
      </c>
      <c r="C124" s="3" t="s">
        <v>794</v>
      </c>
      <c r="D124" s="3" t="s">
        <v>793</v>
      </c>
    </row>
    <row r="125" spans="1:4" x14ac:dyDescent="0.3">
      <c r="A125" s="12">
        <v>45100</v>
      </c>
      <c r="B125" s="3">
        <v>1</v>
      </c>
      <c r="C125" s="3" t="s">
        <v>792</v>
      </c>
      <c r="D125" s="3" t="s">
        <v>791</v>
      </c>
    </row>
    <row r="126" spans="1:4" x14ac:dyDescent="0.3">
      <c r="A126" s="12">
        <v>45161</v>
      </c>
      <c r="B126" s="3">
        <v>1</v>
      </c>
      <c r="C126" s="3" t="s">
        <v>790</v>
      </c>
      <c r="D126" s="3" t="s">
        <v>789</v>
      </c>
    </row>
    <row r="127" spans="1:4" x14ac:dyDescent="0.3">
      <c r="A127" s="3" t="s">
        <v>769</v>
      </c>
      <c r="B127" s="3">
        <v>1</v>
      </c>
      <c r="C127" s="3" t="s">
        <v>788</v>
      </c>
      <c r="D127" s="3" t="s">
        <v>760</v>
      </c>
    </row>
    <row r="128" spans="1:4" x14ac:dyDescent="0.3">
      <c r="A128" s="12">
        <v>44981</v>
      </c>
      <c r="B128" s="3">
        <v>1</v>
      </c>
      <c r="C128" s="3" t="s">
        <v>787</v>
      </c>
      <c r="D128" s="3" t="s">
        <v>786</v>
      </c>
    </row>
    <row r="129" spans="1:4" x14ac:dyDescent="0.3">
      <c r="A129" s="12">
        <v>45040</v>
      </c>
      <c r="B129" s="3">
        <v>1</v>
      </c>
      <c r="C129" s="3" t="s">
        <v>785</v>
      </c>
      <c r="D129" s="3" t="s">
        <v>754</v>
      </c>
    </row>
    <row r="130" spans="1:4" x14ac:dyDescent="0.3">
      <c r="A130" s="12">
        <v>45101</v>
      </c>
      <c r="B130" s="3">
        <v>1</v>
      </c>
      <c r="C130" s="3" t="s">
        <v>784</v>
      </c>
      <c r="D130" s="3" t="s">
        <v>783</v>
      </c>
    </row>
    <row r="131" spans="1:4" x14ac:dyDescent="0.3">
      <c r="A131" s="12">
        <v>45162</v>
      </c>
      <c r="B131" s="3">
        <v>1</v>
      </c>
      <c r="C131" s="3" t="s">
        <v>782</v>
      </c>
      <c r="D131" s="3" t="s">
        <v>781</v>
      </c>
    </row>
    <row r="132" spans="1:4" x14ac:dyDescent="0.3">
      <c r="A132" s="3" t="s">
        <v>680</v>
      </c>
      <c r="B132" s="3">
        <v>1</v>
      </c>
      <c r="C132" s="3" t="s">
        <v>780</v>
      </c>
      <c r="D132" s="3" t="s">
        <v>779</v>
      </c>
    </row>
    <row r="133" spans="1:4" x14ac:dyDescent="0.3">
      <c r="A133" s="12">
        <v>44982</v>
      </c>
      <c r="B133" s="3">
        <v>1</v>
      </c>
      <c r="C133" s="3" t="s">
        <v>778</v>
      </c>
      <c r="D133" s="3" t="s">
        <v>754</v>
      </c>
    </row>
    <row r="134" spans="1:4" x14ac:dyDescent="0.3">
      <c r="A134" s="12">
        <v>45041</v>
      </c>
      <c r="B134" s="3">
        <v>1</v>
      </c>
      <c r="C134" s="3" t="s">
        <v>777</v>
      </c>
      <c r="D134" s="3" t="s">
        <v>776</v>
      </c>
    </row>
    <row r="135" spans="1:4" x14ac:dyDescent="0.3">
      <c r="A135" s="12">
        <v>45102</v>
      </c>
      <c r="B135" s="3">
        <v>1</v>
      </c>
      <c r="C135" s="3" t="s">
        <v>775</v>
      </c>
      <c r="D135" s="3" t="s">
        <v>762</v>
      </c>
    </row>
    <row r="136" spans="1:4" x14ac:dyDescent="0.3">
      <c r="A136" s="12">
        <v>45163</v>
      </c>
      <c r="B136" s="3">
        <v>1</v>
      </c>
      <c r="C136" s="3" t="s">
        <v>774</v>
      </c>
      <c r="D136" s="3" t="s">
        <v>773</v>
      </c>
    </row>
    <row r="137" spans="1:4" x14ac:dyDescent="0.3">
      <c r="A137" s="3" t="s">
        <v>767</v>
      </c>
      <c r="B137" s="3">
        <v>1</v>
      </c>
      <c r="C137" s="3" t="s">
        <v>772</v>
      </c>
      <c r="D137" s="3" t="s">
        <v>745</v>
      </c>
    </row>
    <row r="138" spans="1:4" x14ac:dyDescent="0.3">
      <c r="A138" s="12">
        <v>44983</v>
      </c>
      <c r="B138" s="3">
        <v>1</v>
      </c>
      <c r="C138" s="3" t="s">
        <v>771</v>
      </c>
      <c r="D138" s="3" t="s">
        <v>769</v>
      </c>
    </row>
    <row r="139" spans="1:4" x14ac:dyDescent="0.3">
      <c r="A139" s="12">
        <v>45042</v>
      </c>
      <c r="B139" s="3">
        <v>1</v>
      </c>
      <c r="C139" s="3" t="s">
        <v>770</v>
      </c>
      <c r="D139" s="3" t="s">
        <v>769</v>
      </c>
    </row>
    <row r="140" spans="1:4" x14ac:dyDescent="0.3">
      <c r="A140" s="12">
        <v>45103</v>
      </c>
      <c r="B140" s="3">
        <v>1</v>
      </c>
      <c r="C140" s="3" t="s">
        <v>768</v>
      </c>
      <c r="D140" s="3" t="s">
        <v>767</v>
      </c>
    </row>
    <row r="141" spans="1:4" x14ac:dyDescent="0.3">
      <c r="A141" s="12">
        <v>45164</v>
      </c>
      <c r="B141" s="3">
        <v>1</v>
      </c>
      <c r="C141" s="3" t="s">
        <v>766</v>
      </c>
      <c r="D141" s="3" t="s">
        <v>765</v>
      </c>
    </row>
    <row r="142" spans="1:4" x14ac:dyDescent="0.3">
      <c r="A142" s="3" t="s">
        <v>764</v>
      </c>
      <c r="B142" s="3">
        <v>1</v>
      </c>
      <c r="C142" s="3" t="s">
        <v>763</v>
      </c>
      <c r="D142" s="3" t="s">
        <v>762</v>
      </c>
    </row>
    <row r="143" spans="1:4" x14ac:dyDescent="0.3">
      <c r="A143" s="12">
        <v>44984</v>
      </c>
      <c r="B143" s="3">
        <v>1</v>
      </c>
      <c r="C143" s="3" t="s">
        <v>761</v>
      </c>
      <c r="D143" s="3" t="s">
        <v>760</v>
      </c>
    </row>
    <row r="144" spans="1:4" x14ac:dyDescent="0.3">
      <c r="A144" s="12">
        <v>45043</v>
      </c>
      <c r="B144" s="3">
        <v>1</v>
      </c>
      <c r="C144" s="3" t="s">
        <v>759</v>
      </c>
      <c r="D144" s="3" t="s">
        <v>758</v>
      </c>
    </row>
    <row r="145" spans="1:4" x14ac:dyDescent="0.3">
      <c r="A145" s="12">
        <v>45104</v>
      </c>
      <c r="B145" s="3">
        <v>1</v>
      </c>
      <c r="C145" s="3" t="s">
        <v>757</v>
      </c>
      <c r="D145" s="3" t="s">
        <v>756</v>
      </c>
    </row>
    <row r="146" spans="1:4" x14ac:dyDescent="0.3">
      <c r="A146" s="12">
        <v>45165</v>
      </c>
      <c r="B146" s="3">
        <v>1</v>
      </c>
      <c r="C146" s="3" t="s">
        <v>755</v>
      </c>
      <c r="D146" s="3" t="s">
        <v>754</v>
      </c>
    </row>
    <row r="147" spans="1:4" x14ac:dyDescent="0.3">
      <c r="A147" s="3" t="s">
        <v>753</v>
      </c>
      <c r="B147" s="3">
        <v>1</v>
      </c>
      <c r="C147" s="3" t="s">
        <v>752</v>
      </c>
      <c r="D147" s="3" t="s">
        <v>677</v>
      </c>
    </row>
    <row r="148" spans="1:4" x14ac:dyDescent="0.3">
      <c r="A148" s="12">
        <v>44985</v>
      </c>
      <c r="B148" s="3">
        <v>1</v>
      </c>
      <c r="C148" s="3" t="s">
        <v>751</v>
      </c>
      <c r="D148" s="3" t="s">
        <v>640</v>
      </c>
    </row>
    <row r="149" spans="1:4" x14ac:dyDescent="0.3">
      <c r="A149" s="12">
        <v>45044</v>
      </c>
      <c r="B149" s="3">
        <v>1</v>
      </c>
      <c r="C149" s="3" t="s">
        <v>750</v>
      </c>
      <c r="D149" s="3" t="s">
        <v>538</v>
      </c>
    </row>
    <row r="150" spans="1:4" x14ac:dyDescent="0.3">
      <c r="A150" s="12">
        <v>45105</v>
      </c>
      <c r="B150" s="3">
        <v>1</v>
      </c>
      <c r="C150" s="3" t="s">
        <v>749</v>
      </c>
      <c r="D150" s="3" t="s">
        <v>748</v>
      </c>
    </row>
    <row r="151" spans="1:4" x14ac:dyDescent="0.3">
      <c r="A151" s="12">
        <v>45166</v>
      </c>
      <c r="B151" s="3">
        <v>1</v>
      </c>
      <c r="C151" s="3" t="s">
        <v>747</v>
      </c>
      <c r="D151" s="3" t="s">
        <v>746</v>
      </c>
    </row>
    <row r="152" spans="1:4" x14ac:dyDescent="0.3">
      <c r="A152" s="3" t="s">
        <v>745</v>
      </c>
      <c r="B152" s="3">
        <v>1</v>
      </c>
      <c r="C152" s="3" t="s">
        <v>744</v>
      </c>
      <c r="D152" s="3" t="s">
        <v>743</v>
      </c>
    </row>
    <row r="153" spans="1:4" x14ac:dyDescent="0.3">
      <c r="A153" s="3" t="s">
        <v>742</v>
      </c>
      <c r="B153" s="3">
        <v>1</v>
      </c>
      <c r="C153" s="3" t="s">
        <v>741</v>
      </c>
      <c r="D153" s="3" t="s">
        <v>740</v>
      </c>
    </row>
    <row r="154" spans="1:4" x14ac:dyDescent="0.3">
      <c r="A154" s="12">
        <v>45045</v>
      </c>
      <c r="B154" s="3">
        <v>1</v>
      </c>
      <c r="C154" s="3" t="s">
        <v>739</v>
      </c>
      <c r="D154" s="3" t="s">
        <v>738</v>
      </c>
    </row>
    <row r="155" spans="1:4" x14ac:dyDescent="0.3">
      <c r="A155" s="12">
        <v>45106</v>
      </c>
      <c r="B155" s="3">
        <v>1</v>
      </c>
      <c r="C155" s="3" t="s">
        <v>737</v>
      </c>
      <c r="D155" s="3" t="s">
        <v>730</v>
      </c>
    </row>
    <row r="156" spans="1:4" x14ac:dyDescent="0.3">
      <c r="A156" s="12">
        <v>45167</v>
      </c>
      <c r="B156" s="3">
        <v>1</v>
      </c>
      <c r="C156" s="3" t="s">
        <v>736</v>
      </c>
      <c r="D156" s="3" t="s">
        <v>733</v>
      </c>
    </row>
    <row r="157" spans="1:4" x14ac:dyDescent="0.3">
      <c r="A157" s="3" t="s">
        <v>735</v>
      </c>
      <c r="B157" s="3">
        <v>1</v>
      </c>
      <c r="C157" s="3" t="s">
        <v>734</v>
      </c>
      <c r="D157" s="3" t="s">
        <v>733</v>
      </c>
    </row>
    <row r="158" spans="1:4" x14ac:dyDescent="0.3">
      <c r="A158" s="3" t="s">
        <v>732</v>
      </c>
      <c r="B158" s="3">
        <v>1</v>
      </c>
      <c r="C158" s="3" t="s">
        <v>731</v>
      </c>
      <c r="D158" s="3" t="s">
        <v>730</v>
      </c>
    </row>
    <row r="159" spans="1:4" x14ac:dyDescent="0.3">
      <c r="A159" s="12">
        <v>45046</v>
      </c>
      <c r="B159" s="3">
        <v>1</v>
      </c>
      <c r="C159" s="3" t="s">
        <v>729</v>
      </c>
      <c r="D159" s="3" t="s">
        <v>728</v>
      </c>
    </row>
    <row r="160" spans="1:4" x14ac:dyDescent="0.3">
      <c r="A160" s="12">
        <v>45107</v>
      </c>
      <c r="B160" s="3">
        <v>1</v>
      </c>
      <c r="C160" s="3" t="s">
        <v>727</v>
      </c>
      <c r="D160" s="3" t="s">
        <v>726</v>
      </c>
    </row>
    <row r="161" spans="1:4" x14ac:dyDescent="0.3">
      <c r="A161" s="12">
        <v>45168</v>
      </c>
      <c r="B161" s="3">
        <v>1</v>
      </c>
      <c r="C161" s="3" t="s">
        <v>725</v>
      </c>
      <c r="D161" s="3" t="s">
        <v>724</v>
      </c>
    </row>
    <row r="162" spans="1:4" x14ac:dyDescent="0.3">
      <c r="A162" s="3" t="s">
        <v>723</v>
      </c>
      <c r="B162" s="3">
        <v>1</v>
      </c>
      <c r="C162" s="3" t="s">
        <v>722</v>
      </c>
      <c r="D162" s="3" t="s">
        <v>717</v>
      </c>
    </row>
    <row r="163" spans="1:4" x14ac:dyDescent="0.3">
      <c r="A163" s="3" t="s">
        <v>721</v>
      </c>
      <c r="B163" s="3">
        <v>1</v>
      </c>
      <c r="C163" s="3" t="s">
        <v>720</v>
      </c>
      <c r="D163" s="3" t="s">
        <v>710</v>
      </c>
    </row>
    <row r="164" spans="1:4" x14ac:dyDescent="0.3">
      <c r="A164" s="3" t="s">
        <v>719</v>
      </c>
      <c r="B164" s="3">
        <v>1</v>
      </c>
      <c r="C164" s="3" t="s">
        <v>718</v>
      </c>
      <c r="D164" s="3" t="s">
        <v>717</v>
      </c>
    </row>
    <row r="165" spans="1:4" x14ac:dyDescent="0.3">
      <c r="A165" s="3" t="s">
        <v>716</v>
      </c>
      <c r="B165" s="3">
        <v>1</v>
      </c>
      <c r="C165" s="3" t="s">
        <v>715</v>
      </c>
      <c r="D165" s="3" t="s">
        <v>714</v>
      </c>
    </row>
    <row r="166" spans="1:4" x14ac:dyDescent="0.3">
      <c r="A166" s="12">
        <v>45169</v>
      </c>
      <c r="B166" s="3">
        <v>1</v>
      </c>
      <c r="C166" s="3" t="s">
        <v>713</v>
      </c>
      <c r="D166" s="3" t="s">
        <v>710</v>
      </c>
    </row>
    <row r="167" spans="1:4" x14ac:dyDescent="0.3">
      <c r="A167" s="3" t="s">
        <v>712</v>
      </c>
      <c r="B167" s="3">
        <v>1</v>
      </c>
      <c r="C167" s="3" t="s">
        <v>711</v>
      </c>
      <c r="D167" s="3" t="s">
        <v>710</v>
      </c>
    </row>
    <row r="168" spans="1:4" x14ac:dyDescent="0.3">
      <c r="A168" s="3" t="s">
        <v>709</v>
      </c>
      <c r="B168" s="3">
        <v>1</v>
      </c>
      <c r="C168" s="3" t="s">
        <v>708</v>
      </c>
      <c r="D168" s="3" t="s">
        <v>707</v>
      </c>
    </row>
    <row r="169" spans="1:4" x14ac:dyDescent="0.3">
      <c r="A169" s="3" t="s">
        <v>706</v>
      </c>
      <c r="B169" s="3">
        <v>1</v>
      </c>
      <c r="C169" s="3" t="s">
        <v>705</v>
      </c>
      <c r="D169" s="3" t="s">
        <v>704</v>
      </c>
    </row>
    <row r="170" spans="1:4" x14ac:dyDescent="0.3">
      <c r="A170" s="3" t="s">
        <v>703</v>
      </c>
      <c r="B170" s="3">
        <v>1</v>
      </c>
      <c r="C170" s="3" t="s">
        <v>702</v>
      </c>
      <c r="D170" s="3" t="s">
        <v>701</v>
      </c>
    </row>
    <row r="171" spans="1:4" x14ac:dyDescent="0.3">
      <c r="A171" s="3" t="s">
        <v>700</v>
      </c>
      <c r="B171" s="3">
        <v>1</v>
      </c>
      <c r="C171" s="3" t="s">
        <v>699</v>
      </c>
      <c r="D171" s="3" t="s">
        <v>698</v>
      </c>
    </row>
    <row r="172" spans="1:4" x14ac:dyDescent="0.3">
      <c r="A172" s="3" t="s">
        <v>697</v>
      </c>
      <c r="B172" s="3">
        <v>1</v>
      </c>
      <c r="C172" s="3" t="s">
        <v>696</v>
      </c>
      <c r="D172" s="3" t="s">
        <v>695</v>
      </c>
    </row>
    <row r="173" spans="1:4" x14ac:dyDescent="0.3">
      <c r="A173" s="3" t="s">
        <v>694</v>
      </c>
      <c r="B173" s="3">
        <v>1</v>
      </c>
      <c r="C173" s="3" t="s">
        <v>693</v>
      </c>
      <c r="D173" s="3" t="s">
        <v>692</v>
      </c>
    </row>
    <row r="174" spans="1:4" x14ac:dyDescent="0.3">
      <c r="A174" s="3" t="s">
        <v>691</v>
      </c>
      <c r="B174" s="3">
        <v>1</v>
      </c>
      <c r="C174" s="3" t="s">
        <v>690</v>
      </c>
      <c r="D174" s="3" t="s">
        <v>689</v>
      </c>
    </row>
    <row r="175" spans="1:4" x14ac:dyDescent="0.3">
      <c r="A175" s="3" t="s">
        <v>688</v>
      </c>
      <c r="B175" s="3">
        <v>1</v>
      </c>
      <c r="C175" s="3" t="s">
        <v>687</v>
      </c>
      <c r="D175" s="3" t="s">
        <v>686</v>
      </c>
    </row>
    <row r="176" spans="1:4" x14ac:dyDescent="0.3">
      <c r="A176" s="3" t="s">
        <v>685</v>
      </c>
      <c r="B176" s="3">
        <v>1</v>
      </c>
      <c r="C176" s="3" t="s">
        <v>684</v>
      </c>
      <c r="D176" s="3" t="s">
        <v>683</v>
      </c>
    </row>
    <row r="177" spans="1:4" x14ac:dyDescent="0.3">
      <c r="A177" s="3" t="s">
        <v>682</v>
      </c>
      <c r="B177" s="3">
        <v>1</v>
      </c>
      <c r="C177" s="3" t="s">
        <v>681</v>
      </c>
      <c r="D177" s="3" t="s">
        <v>680</v>
      </c>
    </row>
    <row r="178" spans="1:4" x14ac:dyDescent="0.3">
      <c r="A178" s="3" t="s">
        <v>679</v>
      </c>
      <c r="B178" s="3">
        <v>1</v>
      </c>
      <c r="C178" s="3" t="s">
        <v>678</v>
      </c>
      <c r="D178" s="3" t="s">
        <v>677</v>
      </c>
    </row>
    <row r="179" spans="1:4" x14ac:dyDescent="0.3">
      <c r="A179" s="3" t="s">
        <v>676</v>
      </c>
      <c r="B179" s="3">
        <v>1</v>
      </c>
      <c r="C179" s="3" t="s">
        <v>675</v>
      </c>
      <c r="D179" s="3" t="s">
        <v>581</v>
      </c>
    </row>
    <row r="180" spans="1:4" x14ac:dyDescent="0.3">
      <c r="A180" s="3" t="s">
        <v>674</v>
      </c>
      <c r="B180" s="3">
        <v>1</v>
      </c>
      <c r="C180" s="3" t="s">
        <v>673</v>
      </c>
      <c r="D180" s="3" t="s">
        <v>522</v>
      </c>
    </row>
    <row r="181" spans="1:4" x14ac:dyDescent="0.3">
      <c r="A181" s="3" t="s">
        <v>672</v>
      </c>
      <c r="B181" s="3">
        <v>1</v>
      </c>
      <c r="C181" s="3" t="s">
        <v>671</v>
      </c>
      <c r="D181" s="3" t="s">
        <v>519</v>
      </c>
    </row>
    <row r="182" spans="1:4" x14ac:dyDescent="0.3">
      <c r="A182" s="3" t="s">
        <v>670</v>
      </c>
      <c r="B182" s="3">
        <v>1</v>
      </c>
      <c r="C182" s="3" t="s">
        <v>669</v>
      </c>
      <c r="D182" s="3" t="s">
        <v>519</v>
      </c>
    </row>
    <row r="183" spans="1:4" x14ac:dyDescent="0.3">
      <c r="A183" s="3" t="s">
        <v>668</v>
      </c>
      <c r="B183" s="3">
        <v>1</v>
      </c>
      <c r="C183" s="3" t="s">
        <v>667</v>
      </c>
      <c r="D183" s="3" t="s">
        <v>519</v>
      </c>
    </row>
    <row r="184" spans="1:4" x14ac:dyDescent="0.3">
      <c r="A184" s="3" t="s">
        <v>666</v>
      </c>
      <c r="B184" s="3">
        <v>1</v>
      </c>
      <c r="C184" s="3" t="s">
        <v>665</v>
      </c>
      <c r="D184" s="3" t="s">
        <v>519</v>
      </c>
    </row>
    <row r="185" spans="1:4" x14ac:dyDescent="0.3">
      <c r="A185" s="3" t="s">
        <v>664</v>
      </c>
      <c r="B185" s="3">
        <v>1</v>
      </c>
      <c r="C185" s="3" t="s">
        <v>663</v>
      </c>
      <c r="D185" s="3" t="s">
        <v>519</v>
      </c>
    </row>
    <row r="186" spans="1:4" x14ac:dyDescent="0.3">
      <c r="A186" s="3" t="s">
        <v>662</v>
      </c>
      <c r="B186" s="3">
        <v>1</v>
      </c>
      <c r="C186" s="3" t="s">
        <v>661</v>
      </c>
      <c r="D186" s="3" t="s">
        <v>519</v>
      </c>
    </row>
    <row r="187" spans="1:4" x14ac:dyDescent="0.3">
      <c r="A187" s="3" t="s">
        <v>660</v>
      </c>
      <c r="B187" s="3">
        <v>1</v>
      </c>
      <c r="C187" s="3" t="s">
        <v>659</v>
      </c>
      <c r="D187" s="3" t="s">
        <v>519</v>
      </c>
    </row>
    <row r="188" spans="1:4" x14ac:dyDescent="0.3">
      <c r="A188" s="3" t="s">
        <v>658</v>
      </c>
      <c r="B188" s="3">
        <v>1</v>
      </c>
      <c r="C188" s="3" t="s">
        <v>657</v>
      </c>
      <c r="D188" s="3" t="s">
        <v>519</v>
      </c>
    </row>
    <row r="189" spans="1:4" x14ac:dyDescent="0.3">
      <c r="A189" s="3" t="s">
        <v>656</v>
      </c>
      <c r="B189" s="3">
        <v>1</v>
      </c>
      <c r="C189" s="3" t="s">
        <v>655</v>
      </c>
      <c r="D189" s="3" t="s">
        <v>522</v>
      </c>
    </row>
    <row r="190" spans="1:4" x14ac:dyDescent="0.3">
      <c r="A190" s="3" t="s">
        <v>654</v>
      </c>
      <c r="B190" s="3">
        <v>1</v>
      </c>
      <c r="C190" s="3" t="s">
        <v>653</v>
      </c>
      <c r="D190" s="3" t="s">
        <v>522</v>
      </c>
    </row>
    <row r="191" spans="1:4" x14ac:dyDescent="0.3">
      <c r="A191" s="3" t="s">
        <v>652</v>
      </c>
      <c r="B191" s="3">
        <v>1</v>
      </c>
      <c r="C191" s="3" t="s">
        <v>651</v>
      </c>
      <c r="D191" s="3" t="s">
        <v>522</v>
      </c>
    </row>
    <row r="192" spans="1:4" x14ac:dyDescent="0.3">
      <c r="A192" s="3" t="s">
        <v>650</v>
      </c>
      <c r="B192" s="3">
        <v>1</v>
      </c>
      <c r="C192" s="3" t="s">
        <v>649</v>
      </c>
      <c r="D192" s="3" t="s">
        <v>606</v>
      </c>
    </row>
    <row r="193" spans="1:4" x14ac:dyDescent="0.3">
      <c r="A193" s="3" t="s">
        <v>648</v>
      </c>
      <c r="B193" s="3">
        <v>1</v>
      </c>
      <c r="C193" s="3" t="s">
        <v>647</v>
      </c>
      <c r="D193" s="3" t="s">
        <v>519</v>
      </c>
    </row>
    <row r="194" spans="1:4" x14ac:dyDescent="0.3">
      <c r="A194" s="3" t="s">
        <v>646</v>
      </c>
      <c r="B194" s="3">
        <v>1</v>
      </c>
      <c r="C194" s="3" t="s">
        <v>645</v>
      </c>
      <c r="D194" s="3" t="s">
        <v>522</v>
      </c>
    </row>
    <row r="195" spans="1:4" x14ac:dyDescent="0.3">
      <c r="A195" s="3" t="s">
        <v>644</v>
      </c>
      <c r="B195" s="3">
        <v>1</v>
      </c>
      <c r="C195" s="3" t="s">
        <v>643</v>
      </c>
      <c r="D195" s="3" t="s">
        <v>519</v>
      </c>
    </row>
    <row r="196" spans="1:4" x14ac:dyDescent="0.3">
      <c r="A196" s="3" t="s">
        <v>642</v>
      </c>
      <c r="B196" s="3">
        <v>1</v>
      </c>
      <c r="C196" s="3" t="s">
        <v>641</v>
      </c>
      <c r="D196" s="3" t="s">
        <v>522</v>
      </c>
    </row>
    <row r="197" spans="1:4" x14ac:dyDescent="0.3">
      <c r="A197" s="3" t="s">
        <v>640</v>
      </c>
      <c r="B197" s="3">
        <v>1</v>
      </c>
      <c r="C197" s="3" t="s">
        <v>639</v>
      </c>
      <c r="D197" s="3" t="s">
        <v>522</v>
      </c>
    </row>
    <row r="198" spans="1:4" x14ac:dyDescent="0.3">
      <c r="A198" s="3" t="s">
        <v>638</v>
      </c>
      <c r="B198" s="3">
        <v>1</v>
      </c>
      <c r="C198" s="3" t="s">
        <v>637</v>
      </c>
      <c r="D198" s="3" t="s">
        <v>519</v>
      </c>
    </row>
    <row r="199" spans="1:4" x14ac:dyDescent="0.3">
      <c r="A199" s="3" t="s">
        <v>636</v>
      </c>
      <c r="B199" s="3">
        <v>1</v>
      </c>
      <c r="C199" s="3" t="s">
        <v>635</v>
      </c>
      <c r="D199" s="3" t="s">
        <v>519</v>
      </c>
    </row>
    <row r="200" spans="1:4" x14ac:dyDescent="0.3">
      <c r="A200" s="3" t="s">
        <v>634</v>
      </c>
      <c r="B200" s="3">
        <v>1</v>
      </c>
      <c r="C200" s="3" t="s">
        <v>633</v>
      </c>
      <c r="D200" s="3" t="s">
        <v>606</v>
      </c>
    </row>
    <row r="201" spans="1:4" x14ac:dyDescent="0.3">
      <c r="A201" s="3" t="s">
        <v>632</v>
      </c>
      <c r="B201" s="3">
        <v>1</v>
      </c>
      <c r="C201" s="3" t="s">
        <v>631</v>
      </c>
      <c r="D201" s="3" t="s">
        <v>519</v>
      </c>
    </row>
    <row r="202" spans="1:4" x14ac:dyDescent="0.3">
      <c r="A202" s="3" t="s">
        <v>630</v>
      </c>
      <c r="B202" s="3">
        <v>1</v>
      </c>
      <c r="C202" s="3" t="s">
        <v>629</v>
      </c>
      <c r="D202" s="3" t="s">
        <v>519</v>
      </c>
    </row>
    <row r="203" spans="1:4" x14ac:dyDescent="0.3">
      <c r="A203" s="3" t="s">
        <v>628</v>
      </c>
      <c r="B203" s="3">
        <v>1</v>
      </c>
      <c r="C203" s="3" t="s">
        <v>627</v>
      </c>
      <c r="D203" s="3" t="s">
        <v>522</v>
      </c>
    </row>
    <row r="204" spans="1:4" x14ac:dyDescent="0.3">
      <c r="A204" s="3" t="s">
        <v>626</v>
      </c>
      <c r="B204" s="3">
        <v>1</v>
      </c>
      <c r="C204" s="3" t="s">
        <v>625</v>
      </c>
      <c r="D204" s="3" t="s">
        <v>519</v>
      </c>
    </row>
    <row r="205" spans="1:4" x14ac:dyDescent="0.3">
      <c r="A205" s="3" t="s">
        <v>624</v>
      </c>
      <c r="B205" s="3">
        <v>1</v>
      </c>
      <c r="C205" s="3" t="s">
        <v>623</v>
      </c>
      <c r="D205" s="3" t="s">
        <v>522</v>
      </c>
    </row>
    <row r="206" spans="1:4" x14ac:dyDescent="0.3">
      <c r="A206" s="3" t="s">
        <v>622</v>
      </c>
      <c r="B206" s="3">
        <v>1</v>
      </c>
      <c r="C206" s="3" t="s">
        <v>621</v>
      </c>
      <c r="D206" s="3" t="s">
        <v>522</v>
      </c>
    </row>
    <row r="207" spans="1:4" x14ac:dyDescent="0.3">
      <c r="A207" s="3" t="s">
        <v>620</v>
      </c>
      <c r="B207" s="3">
        <v>1</v>
      </c>
      <c r="C207" s="3" t="s">
        <v>619</v>
      </c>
      <c r="D207" s="3" t="s">
        <v>522</v>
      </c>
    </row>
    <row r="208" spans="1:4" x14ac:dyDescent="0.3">
      <c r="A208" s="3" t="s">
        <v>618</v>
      </c>
      <c r="B208" s="3">
        <v>1</v>
      </c>
      <c r="C208" s="3" t="s">
        <v>617</v>
      </c>
      <c r="D208" s="3" t="s">
        <v>606</v>
      </c>
    </row>
    <row r="209" spans="1:4" x14ac:dyDescent="0.3">
      <c r="A209" s="3" t="s">
        <v>616</v>
      </c>
      <c r="B209" s="3">
        <v>1</v>
      </c>
      <c r="C209" s="3" t="s">
        <v>615</v>
      </c>
      <c r="D209" s="3" t="s">
        <v>519</v>
      </c>
    </row>
    <row r="210" spans="1:4" x14ac:dyDescent="0.3">
      <c r="A210" s="3" t="s">
        <v>614</v>
      </c>
      <c r="B210" s="3">
        <v>1</v>
      </c>
      <c r="C210" s="3" t="s">
        <v>613</v>
      </c>
      <c r="D210" s="3" t="s">
        <v>522</v>
      </c>
    </row>
    <row r="211" spans="1:4" x14ac:dyDescent="0.3">
      <c r="A211" s="3" t="s">
        <v>612</v>
      </c>
      <c r="B211" s="3">
        <v>1</v>
      </c>
      <c r="C211" s="3" t="s">
        <v>611</v>
      </c>
      <c r="D211" s="3" t="s">
        <v>522</v>
      </c>
    </row>
    <row r="212" spans="1:4" x14ac:dyDescent="0.3">
      <c r="A212" s="3" t="s">
        <v>610</v>
      </c>
      <c r="B212" s="3">
        <v>1</v>
      </c>
      <c r="C212" s="3" t="s">
        <v>609</v>
      </c>
      <c r="D212" s="3" t="s">
        <v>519</v>
      </c>
    </row>
    <row r="213" spans="1:4" x14ac:dyDescent="0.3">
      <c r="A213" s="3" t="s">
        <v>608</v>
      </c>
      <c r="B213" s="3">
        <v>1</v>
      </c>
      <c r="C213" s="3" t="s">
        <v>607</v>
      </c>
      <c r="D213" s="3" t="s">
        <v>606</v>
      </c>
    </row>
    <row r="214" spans="1:4" x14ac:dyDescent="0.3">
      <c r="A214" s="3" t="s">
        <v>605</v>
      </c>
      <c r="B214" s="3">
        <v>1</v>
      </c>
      <c r="C214" s="3" t="s">
        <v>604</v>
      </c>
      <c r="D214" s="3" t="s">
        <v>522</v>
      </c>
    </row>
    <row r="215" spans="1:4" x14ac:dyDescent="0.3">
      <c r="A215" s="3" t="s">
        <v>603</v>
      </c>
      <c r="B215" s="3">
        <v>1</v>
      </c>
      <c r="C215" s="3" t="s">
        <v>602</v>
      </c>
      <c r="D215" s="3" t="s">
        <v>581</v>
      </c>
    </row>
    <row r="216" spans="1:4" x14ac:dyDescent="0.3">
      <c r="A216" s="3" t="s">
        <v>601</v>
      </c>
      <c r="B216" s="3">
        <v>1</v>
      </c>
      <c r="C216" s="3" t="s">
        <v>600</v>
      </c>
      <c r="D216" s="3" t="s">
        <v>519</v>
      </c>
    </row>
    <row r="217" spans="1:4" x14ac:dyDescent="0.3">
      <c r="A217" s="3" t="s">
        <v>599</v>
      </c>
      <c r="B217" s="3">
        <v>1</v>
      </c>
      <c r="C217" s="3" t="s">
        <v>598</v>
      </c>
      <c r="D217" s="3" t="s">
        <v>519</v>
      </c>
    </row>
    <row r="218" spans="1:4" x14ac:dyDescent="0.3">
      <c r="A218" s="3" t="s">
        <v>597</v>
      </c>
      <c r="B218" s="3">
        <v>1</v>
      </c>
      <c r="C218" s="3" t="s">
        <v>596</v>
      </c>
      <c r="D218" s="3" t="s">
        <v>522</v>
      </c>
    </row>
    <row r="219" spans="1:4" x14ac:dyDescent="0.3">
      <c r="A219" s="3" t="s">
        <v>595</v>
      </c>
      <c r="B219" s="3">
        <v>1</v>
      </c>
      <c r="C219" s="3" t="s">
        <v>594</v>
      </c>
      <c r="D219" s="3" t="s">
        <v>522</v>
      </c>
    </row>
    <row r="220" spans="1:4" x14ac:dyDescent="0.3">
      <c r="A220" s="3" t="s">
        <v>593</v>
      </c>
      <c r="B220" s="3">
        <v>1</v>
      </c>
      <c r="C220" s="3" t="s">
        <v>592</v>
      </c>
      <c r="D220" s="3" t="s">
        <v>522</v>
      </c>
    </row>
    <row r="221" spans="1:4" x14ac:dyDescent="0.3">
      <c r="A221" s="3" t="s">
        <v>591</v>
      </c>
      <c r="B221" s="3">
        <v>1</v>
      </c>
      <c r="C221" s="3" t="s">
        <v>590</v>
      </c>
      <c r="D221" s="3" t="s">
        <v>519</v>
      </c>
    </row>
    <row r="222" spans="1:4" x14ac:dyDescent="0.3">
      <c r="A222" s="3" t="s">
        <v>589</v>
      </c>
      <c r="B222" s="3">
        <v>1</v>
      </c>
      <c r="C222" s="3" t="s">
        <v>588</v>
      </c>
      <c r="D222" s="3" t="s">
        <v>581</v>
      </c>
    </row>
    <row r="223" spans="1:4" x14ac:dyDescent="0.3">
      <c r="A223" s="3" t="s">
        <v>587</v>
      </c>
      <c r="B223" s="3">
        <v>1</v>
      </c>
      <c r="C223" s="3" t="s">
        <v>586</v>
      </c>
      <c r="D223" s="3" t="s">
        <v>519</v>
      </c>
    </row>
    <row r="224" spans="1:4" x14ac:dyDescent="0.3">
      <c r="A224" s="3" t="s">
        <v>585</v>
      </c>
      <c r="B224" s="3">
        <v>1</v>
      </c>
      <c r="C224" s="3" t="s">
        <v>584</v>
      </c>
      <c r="D224" s="3" t="s">
        <v>519</v>
      </c>
    </row>
    <row r="225" spans="1:4" x14ac:dyDescent="0.3">
      <c r="A225" s="3" t="s">
        <v>583</v>
      </c>
      <c r="B225" s="3">
        <v>1</v>
      </c>
      <c r="C225" s="3" t="s">
        <v>582</v>
      </c>
      <c r="D225" s="3" t="s">
        <v>581</v>
      </c>
    </row>
    <row r="226" spans="1:4" x14ac:dyDescent="0.3">
      <c r="A226" s="3" t="s">
        <v>580</v>
      </c>
      <c r="B226" s="3">
        <v>1</v>
      </c>
      <c r="C226" s="3" t="s">
        <v>579</v>
      </c>
      <c r="D226" s="3" t="s">
        <v>522</v>
      </c>
    </row>
    <row r="227" spans="1:4" x14ac:dyDescent="0.3">
      <c r="A227" s="3" t="s">
        <v>578</v>
      </c>
      <c r="B227" s="3">
        <v>1</v>
      </c>
      <c r="C227" s="3" t="s">
        <v>577</v>
      </c>
      <c r="D227" s="3" t="s">
        <v>519</v>
      </c>
    </row>
    <row r="228" spans="1:4" x14ac:dyDescent="0.3">
      <c r="A228" s="3" t="s">
        <v>576</v>
      </c>
      <c r="B228" s="3">
        <v>1</v>
      </c>
      <c r="C228" s="3" t="s">
        <v>575</v>
      </c>
      <c r="D228" s="3" t="s">
        <v>519</v>
      </c>
    </row>
    <row r="229" spans="1:4" x14ac:dyDescent="0.3">
      <c r="A229" s="3" t="s">
        <v>574</v>
      </c>
      <c r="B229" s="3">
        <v>1</v>
      </c>
      <c r="C229" s="3" t="s">
        <v>573</v>
      </c>
      <c r="D229" s="3" t="s">
        <v>519</v>
      </c>
    </row>
    <row r="230" spans="1:4" x14ac:dyDescent="0.3">
      <c r="A230" s="3" t="s">
        <v>572</v>
      </c>
      <c r="B230" s="3">
        <v>1</v>
      </c>
      <c r="C230" s="3" t="s">
        <v>571</v>
      </c>
      <c r="D230" s="3" t="s">
        <v>522</v>
      </c>
    </row>
    <row r="231" spans="1:4" x14ac:dyDescent="0.3">
      <c r="A231" s="3" t="s">
        <v>570</v>
      </c>
      <c r="B231" s="3">
        <v>1</v>
      </c>
      <c r="C231" s="3" t="s">
        <v>569</v>
      </c>
      <c r="D231" s="3" t="s">
        <v>519</v>
      </c>
    </row>
    <row r="232" spans="1:4" x14ac:dyDescent="0.3">
      <c r="A232" s="3" t="s">
        <v>568</v>
      </c>
      <c r="B232" s="3">
        <v>1</v>
      </c>
      <c r="C232" s="3" t="s">
        <v>567</v>
      </c>
      <c r="D232" s="3" t="s">
        <v>519</v>
      </c>
    </row>
    <row r="233" spans="1:4" x14ac:dyDescent="0.3">
      <c r="A233" s="3" t="s">
        <v>566</v>
      </c>
      <c r="B233" s="3">
        <v>1</v>
      </c>
      <c r="C233" s="3" t="s">
        <v>565</v>
      </c>
      <c r="D233" s="3" t="s">
        <v>519</v>
      </c>
    </row>
    <row r="234" spans="1:4" x14ac:dyDescent="0.3">
      <c r="A234" s="3" t="s">
        <v>564</v>
      </c>
      <c r="B234" s="3">
        <v>1</v>
      </c>
      <c r="C234" s="3" t="s">
        <v>563</v>
      </c>
      <c r="D234" s="3" t="s">
        <v>519</v>
      </c>
    </row>
    <row r="235" spans="1:4" x14ac:dyDescent="0.3">
      <c r="A235" s="3" t="s">
        <v>562</v>
      </c>
      <c r="B235" s="3">
        <v>1</v>
      </c>
      <c r="C235" s="3" t="s">
        <v>561</v>
      </c>
      <c r="D235" s="3" t="s">
        <v>519</v>
      </c>
    </row>
    <row r="236" spans="1:4" x14ac:dyDescent="0.3">
      <c r="A236" s="3" t="s">
        <v>560</v>
      </c>
      <c r="B236" s="3">
        <v>1</v>
      </c>
      <c r="C236" s="3" t="s">
        <v>559</v>
      </c>
      <c r="D236" s="3" t="s">
        <v>522</v>
      </c>
    </row>
    <row r="237" spans="1:4" x14ac:dyDescent="0.3">
      <c r="A237" s="3" t="s">
        <v>558</v>
      </c>
      <c r="B237" s="3">
        <v>1</v>
      </c>
      <c r="C237" s="3" t="s">
        <v>557</v>
      </c>
      <c r="D237" s="3" t="s">
        <v>519</v>
      </c>
    </row>
    <row r="238" spans="1:4" x14ac:dyDescent="0.3">
      <c r="A238" s="3" t="s">
        <v>556</v>
      </c>
      <c r="B238" s="3">
        <v>1</v>
      </c>
      <c r="C238" s="3" t="s">
        <v>555</v>
      </c>
      <c r="D238" s="3" t="s">
        <v>522</v>
      </c>
    </row>
    <row r="239" spans="1:4" x14ac:dyDescent="0.3">
      <c r="A239" s="3" t="s">
        <v>554</v>
      </c>
      <c r="B239" s="3">
        <v>1</v>
      </c>
      <c r="C239" s="3" t="s">
        <v>553</v>
      </c>
      <c r="D239" s="3" t="s">
        <v>519</v>
      </c>
    </row>
    <row r="240" spans="1:4" x14ac:dyDescent="0.3">
      <c r="A240" s="3" t="s">
        <v>552</v>
      </c>
      <c r="B240" s="3">
        <v>1</v>
      </c>
      <c r="C240" s="3" t="s">
        <v>551</v>
      </c>
      <c r="D240" s="3" t="s">
        <v>522</v>
      </c>
    </row>
    <row r="241" spans="1:4" x14ac:dyDescent="0.3">
      <c r="A241" s="3" t="s">
        <v>550</v>
      </c>
      <c r="B241" s="3">
        <v>1</v>
      </c>
      <c r="C241" s="3" t="s">
        <v>549</v>
      </c>
      <c r="D241" s="3" t="s">
        <v>519</v>
      </c>
    </row>
    <row r="242" spans="1:4" x14ac:dyDescent="0.3">
      <c r="A242" s="3" t="s">
        <v>548</v>
      </c>
      <c r="B242" s="3">
        <v>1</v>
      </c>
      <c r="C242" s="3" t="s">
        <v>547</v>
      </c>
      <c r="D242" s="3" t="s">
        <v>522</v>
      </c>
    </row>
    <row r="243" spans="1:4" x14ac:dyDescent="0.3">
      <c r="A243" s="3" t="s">
        <v>546</v>
      </c>
      <c r="B243" s="3">
        <v>1</v>
      </c>
      <c r="C243" s="3" t="s">
        <v>545</v>
      </c>
      <c r="D243" s="3" t="s">
        <v>519</v>
      </c>
    </row>
    <row r="244" spans="1:4" x14ac:dyDescent="0.3">
      <c r="A244" s="3" t="s">
        <v>544</v>
      </c>
      <c r="B244" s="3">
        <v>1</v>
      </c>
      <c r="C244" s="3" t="s">
        <v>543</v>
      </c>
      <c r="D244" s="3" t="s">
        <v>519</v>
      </c>
    </row>
    <row r="245" spans="1:4" x14ac:dyDescent="0.3">
      <c r="A245" s="3" t="s">
        <v>542</v>
      </c>
      <c r="B245" s="3">
        <v>1</v>
      </c>
      <c r="C245" s="3" t="s">
        <v>541</v>
      </c>
      <c r="D245" s="3" t="s">
        <v>522</v>
      </c>
    </row>
    <row r="246" spans="1:4" x14ac:dyDescent="0.3">
      <c r="A246" s="3" t="s">
        <v>540</v>
      </c>
      <c r="B246" s="3">
        <v>1</v>
      </c>
      <c r="C246" s="3" t="s">
        <v>539</v>
      </c>
      <c r="D246" s="3" t="s">
        <v>519</v>
      </c>
    </row>
    <row r="247" spans="1:4" x14ac:dyDescent="0.3">
      <c r="A247" s="3" t="s">
        <v>538</v>
      </c>
      <c r="B247" s="3">
        <v>1</v>
      </c>
      <c r="C247" s="3" t="s">
        <v>537</v>
      </c>
      <c r="D247" s="3" t="s">
        <v>522</v>
      </c>
    </row>
    <row r="248" spans="1:4" x14ac:dyDescent="0.3">
      <c r="A248" s="3" t="s">
        <v>536</v>
      </c>
      <c r="B248" s="3">
        <v>1</v>
      </c>
      <c r="C248" s="3" t="s">
        <v>535</v>
      </c>
      <c r="D248" s="3" t="s">
        <v>522</v>
      </c>
    </row>
    <row r="249" spans="1:4" x14ac:dyDescent="0.3">
      <c r="A249" s="3" t="s">
        <v>534</v>
      </c>
      <c r="B249" s="3">
        <v>1</v>
      </c>
      <c r="C249" s="3" t="s">
        <v>533</v>
      </c>
      <c r="D249" s="3" t="s">
        <v>519</v>
      </c>
    </row>
    <row r="250" spans="1:4" x14ac:dyDescent="0.3">
      <c r="A250" s="3" t="s">
        <v>532</v>
      </c>
      <c r="B250" s="3">
        <v>1</v>
      </c>
      <c r="C250" s="3" t="s">
        <v>531</v>
      </c>
      <c r="D250" s="3" t="s">
        <v>519</v>
      </c>
    </row>
    <row r="251" spans="1:4" x14ac:dyDescent="0.3">
      <c r="A251" s="3" t="s">
        <v>530</v>
      </c>
      <c r="B251" s="3">
        <v>1</v>
      </c>
      <c r="C251" s="3" t="s">
        <v>529</v>
      </c>
      <c r="D251" s="3" t="s">
        <v>522</v>
      </c>
    </row>
    <row r="252" spans="1:4" x14ac:dyDescent="0.3">
      <c r="A252" s="3" t="s">
        <v>528</v>
      </c>
      <c r="B252" s="3">
        <v>1</v>
      </c>
      <c r="C252" s="3" t="s">
        <v>527</v>
      </c>
      <c r="D252" s="3" t="s">
        <v>522</v>
      </c>
    </row>
    <row r="253" spans="1:4" x14ac:dyDescent="0.3">
      <c r="A253" s="3" t="s">
        <v>526</v>
      </c>
      <c r="B253" s="3">
        <v>1</v>
      </c>
      <c r="C253" s="3" t="s">
        <v>525</v>
      </c>
      <c r="D253" s="3" t="s">
        <v>522</v>
      </c>
    </row>
    <row r="254" spans="1:4" x14ac:dyDescent="0.3">
      <c r="A254" s="3" t="s">
        <v>524</v>
      </c>
      <c r="B254" s="3">
        <v>1</v>
      </c>
      <c r="C254" s="3" t="s">
        <v>523</v>
      </c>
      <c r="D254" s="3" t="s">
        <v>522</v>
      </c>
    </row>
    <row r="255" spans="1:4" x14ac:dyDescent="0.3">
      <c r="A255" s="3" t="s">
        <v>521</v>
      </c>
      <c r="B255" s="3">
        <v>1</v>
      </c>
      <c r="C255" s="3" t="s">
        <v>520</v>
      </c>
      <c r="D255" s="3" t="s">
        <v>519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MF2022-5_StackResults</vt:lpstr>
      <vt:lpstr>Correlations</vt:lpstr>
      <vt:lpstr>Graphs</vt:lpstr>
      <vt:lpstr>Normalisation</vt:lpstr>
      <vt:lpstr>Magnetic susceptibility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Haflidi Haflidason</dc:creator>
  <cp:keywords/>
  <dc:description/>
  <cp:lastModifiedBy>User</cp:lastModifiedBy>
  <cp:revision/>
  <dcterms:created xsi:type="dcterms:W3CDTF">2022-11-21T13:45:01Z</dcterms:created>
  <dcterms:modified xsi:type="dcterms:W3CDTF">2023-05-19T21:29:45Z</dcterms:modified>
  <cp:category/>
  <cp:contentStatus/>
</cp:coreProperties>
</file>