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inar\Documents\Skole - Byggingeniør Bachelor\Bachelor oppgave\Vedlegg\dans vedleg\"/>
    </mc:Choice>
  </mc:AlternateContent>
  <xr:revisionPtr revIDLastSave="0" documentId="13_ncr:1_{E67E2F6E-DEFC-4B57-9A5E-7286789C3A36}" xr6:coauthVersionLast="46" xr6:coauthVersionMax="46" xr10:uidLastSave="{00000000-0000-0000-0000-000000000000}"/>
  <bookViews>
    <workbookView xWindow="-110" yWindow="-110" windowWidth="19420" windowHeight="10420" activeTab="1" xr2:uid="{38151267-792E-44C6-A5EB-47A5263FAE02}"/>
  </bookViews>
  <sheets>
    <sheet name="Vindu " sheetId="1" r:id="rId1"/>
    <sheet name="Tak " sheetId="2" r:id="rId2"/>
    <sheet name="Ark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6" i="2" l="1"/>
  <c r="H6" i="2"/>
  <c r="D239" i="3"/>
  <c r="C239" i="3"/>
  <c r="K226" i="3"/>
  <c r="L226" i="3"/>
  <c r="D19" i="2"/>
  <c r="C19" i="2"/>
  <c r="D10" i="2"/>
  <c r="C10" i="2"/>
  <c r="C4" i="1"/>
</calcChain>
</file>

<file path=xl/sharedStrings.xml><?xml version="1.0" encoding="utf-8"?>
<sst xmlns="http://schemas.openxmlformats.org/spreadsheetml/2006/main" count="990" uniqueCount="616">
  <si>
    <t>vindu</t>
  </si>
  <si>
    <t>areal</t>
  </si>
  <si>
    <t xml:space="preserve">etasje 1 </t>
  </si>
  <si>
    <t xml:space="preserve">etasje 2 </t>
  </si>
  <si>
    <t>etasje 3</t>
  </si>
  <si>
    <t xml:space="preserve">totalt </t>
  </si>
  <si>
    <t xml:space="preserve">Tak beregning </t>
  </si>
  <si>
    <t>Takk over høyblokk</t>
  </si>
  <si>
    <t xml:space="preserve">areal </t>
  </si>
  <si>
    <t>volum</t>
  </si>
  <si>
    <t xml:space="preserve">sum </t>
  </si>
  <si>
    <t>Takk over svømmehall</t>
  </si>
  <si>
    <t xml:space="preserve">volum </t>
  </si>
  <si>
    <t>sum</t>
  </si>
  <si>
    <t xml:space="preserve">Terrasse </t>
  </si>
  <si>
    <t>totalt areal</t>
  </si>
  <si>
    <t>totalt volum</t>
  </si>
  <si>
    <t>Space Name</t>
  </si>
  <si>
    <t>Area (m²)</t>
  </si>
  <si>
    <t>Volume (m³)</t>
  </si>
  <si>
    <t>Peak Cooling Load (W)</t>
  </si>
  <si>
    <t>Cooling Airflow (L/s)</t>
  </si>
  <si>
    <t>Peak Heating Load (W)</t>
  </si>
  <si>
    <t>Heating Airflow (L/s)</t>
  </si>
  <si>
    <t>1 Space</t>
  </si>
  <si>
    <t>322.80</t>
  </si>
  <si>
    <t>241.7</t>
  </si>
  <si>
    <t>87.0</t>
  </si>
  <si>
    <t>2 Space</t>
  </si>
  <si>
    <t>1,643.22</t>
  </si>
  <si>
    <t>1,201.6</t>
  </si>
  <si>
    <t>236.0</t>
  </si>
  <si>
    <t>3 Space</t>
  </si>
  <si>
    <t>18.59</t>
  </si>
  <si>
    <t>4 Space</t>
  </si>
  <si>
    <t>0.9</t>
  </si>
  <si>
    <t>5 Space</t>
  </si>
  <si>
    <t>67.84</t>
  </si>
  <si>
    <t>61.0</t>
  </si>
  <si>
    <t>46.9</t>
  </si>
  <si>
    <t>6 Space</t>
  </si>
  <si>
    <t>14.0</t>
  </si>
  <si>
    <t>7 Space</t>
  </si>
  <si>
    <t>74.10</t>
  </si>
  <si>
    <t>44.0</t>
  </si>
  <si>
    <t>8 Space</t>
  </si>
  <si>
    <t>0.5</t>
  </si>
  <si>
    <t>9 Space</t>
  </si>
  <si>
    <t>17.15</t>
  </si>
  <si>
    <t>10 Space</t>
  </si>
  <si>
    <t>0.8</t>
  </si>
  <si>
    <t>11 Space</t>
  </si>
  <si>
    <t>17.76</t>
  </si>
  <si>
    <t>12 Space</t>
  </si>
  <si>
    <t>13 Space</t>
  </si>
  <si>
    <t>51.50</t>
  </si>
  <si>
    <t>38.8</t>
  </si>
  <si>
    <t>14 Space</t>
  </si>
  <si>
    <t>15 Space</t>
  </si>
  <si>
    <t>10.0</t>
  </si>
  <si>
    <t>16 Space</t>
  </si>
  <si>
    <t>17 Space</t>
  </si>
  <si>
    <t>0.3</t>
  </si>
  <si>
    <t>18 Space</t>
  </si>
  <si>
    <t>19 Space</t>
  </si>
  <si>
    <t>17.31</t>
  </si>
  <si>
    <t>20 Space</t>
  </si>
  <si>
    <t>17.75</t>
  </si>
  <si>
    <t>21 Space</t>
  </si>
  <si>
    <t>16.83</t>
  </si>
  <si>
    <t>22 Space</t>
  </si>
  <si>
    <t>60.75</t>
  </si>
  <si>
    <t>46.0</t>
  </si>
  <si>
    <t>23 Space</t>
  </si>
  <si>
    <t>24 Space</t>
  </si>
  <si>
    <t>296.57</t>
  </si>
  <si>
    <t>243.8</t>
  </si>
  <si>
    <t>108.8</t>
  </si>
  <si>
    <t>25 Space</t>
  </si>
  <si>
    <t>61.67</t>
  </si>
  <si>
    <t>58.5</t>
  </si>
  <si>
    <t>26 Space</t>
  </si>
  <si>
    <t>27 Space</t>
  </si>
  <si>
    <t>28 Space</t>
  </si>
  <si>
    <t>51.36</t>
  </si>
  <si>
    <t>42.2</t>
  </si>
  <si>
    <t>29 Space</t>
  </si>
  <si>
    <t>30 Space</t>
  </si>
  <si>
    <t>54.94</t>
  </si>
  <si>
    <t>36.1</t>
  </si>
  <si>
    <t>31 Space</t>
  </si>
  <si>
    <t>9.0</t>
  </si>
  <si>
    <t>32 Space</t>
  </si>
  <si>
    <t>33 Space</t>
  </si>
  <si>
    <t>115.50</t>
  </si>
  <si>
    <t>100.9</t>
  </si>
  <si>
    <t>61.8</t>
  </si>
  <si>
    <t>34 Space</t>
  </si>
  <si>
    <t>37.99</t>
  </si>
  <si>
    <t>58.6</t>
  </si>
  <si>
    <t>35 Space</t>
  </si>
  <si>
    <t>18.0</t>
  </si>
  <si>
    <t>36 Space</t>
  </si>
  <si>
    <t>35.2</t>
  </si>
  <si>
    <t>37 Space</t>
  </si>
  <si>
    <t>44.80</t>
  </si>
  <si>
    <t>52.9</t>
  </si>
  <si>
    <t>53.9</t>
  </si>
  <si>
    <t>38 Space</t>
  </si>
  <si>
    <t>660.77</t>
  </si>
  <si>
    <t>451.8</t>
  </si>
  <si>
    <t>156.5</t>
  </si>
  <si>
    <t>39 Space</t>
  </si>
  <si>
    <t>38.18</t>
  </si>
  <si>
    <t>37.3</t>
  </si>
  <si>
    <t>40 Space</t>
  </si>
  <si>
    <t>54.37</t>
  </si>
  <si>
    <t>38.2</t>
  </si>
  <si>
    <t>41 Space</t>
  </si>
  <si>
    <t>16.0</t>
  </si>
  <si>
    <t>12.0</t>
  </si>
  <si>
    <t>42 Space</t>
  </si>
  <si>
    <t>19.0</t>
  </si>
  <si>
    <t>43 Space</t>
  </si>
  <si>
    <t>72.33</t>
  </si>
  <si>
    <t>43.9</t>
  </si>
  <si>
    <t>44 Space</t>
  </si>
  <si>
    <t>0.6</t>
  </si>
  <si>
    <t>45 Space</t>
  </si>
  <si>
    <t>46 Space</t>
  </si>
  <si>
    <t>43.00</t>
  </si>
  <si>
    <t>47 Space</t>
  </si>
  <si>
    <t>52.45</t>
  </si>
  <si>
    <t>32.5</t>
  </si>
  <si>
    <t>48 Space</t>
  </si>
  <si>
    <t>3.0</t>
  </si>
  <si>
    <t>49 Space</t>
  </si>
  <si>
    <t>25.32</t>
  </si>
  <si>
    <t>50 Space</t>
  </si>
  <si>
    <t>260.84</t>
  </si>
  <si>
    <t>189.2</t>
  </si>
  <si>
    <t>98.7</t>
  </si>
  <si>
    <t>51 Space</t>
  </si>
  <si>
    <t>56.26</t>
  </si>
  <si>
    <t>39.4</t>
  </si>
  <si>
    <t>52 Space</t>
  </si>
  <si>
    <t>172.87</t>
  </si>
  <si>
    <t>125.2</t>
  </si>
  <si>
    <t>49.6</t>
  </si>
  <si>
    <t>53 Space</t>
  </si>
  <si>
    <t>53.64</t>
  </si>
  <si>
    <t>41.6</t>
  </si>
  <si>
    <t>54 Space</t>
  </si>
  <si>
    <t>48.96</t>
  </si>
  <si>
    <t>37.1</t>
  </si>
  <si>
    <t>55 Space</t>
  </si>
  <si>
    <t>359.73</t>
  </si>
  <si>
    <t>247.7</t>
  </si>
  <si>
    <t>64.1</t>
  </si>
  <si>
    <t>56 Space</t>
  </si>
  <si>
    <t>27.90</t>
  </si>
  <si>
    <t>57 Space</t>
  </si>
  <si>
    <t>23.31</t>
  </si>
  <si>
    <t>58 Space</t>
  </si>
  <si>
    <t>24.75</t>
  </si>
  <si>
    <t>59 Space</t>
  </si>
  <si>
    <t>127.78</t>
  </si>
  <si>
    <t>89.1</t>
  </si>
  <si>
    <t>60 Space</t>
  </si>
  <si>
    <t>294.51</t>
  </si>
  <si>
    <t>195.2</t>
  </si>
  <si>
    <t>38.0</t>
  </si>
  <si>
    <t>61 Space</t>
  </si>
  <si>
    <t>62 Space</t>
  </si>
  <si>
    <t>429.31</t>
  </si>
  <si>
    <t>276.0</t>
  </si>
  <si>
    <t>54.1</t>
  </si>
  <si>
    <t>64 Space</t>
  </si>
  <si>
    <t>451.55</t>
  </si>
  <si>
    <t>341.7</t>
  </si>
  <si>
    <t>112.9</t>
  </si>
  <si>
    <t>65 Space</t>
  </si>
  <si>
    <t>26.55</t>
  </si>
  <si>
    <t>66 Space</t>
  </si>
  <si>
    <t>116.99</t>
  </si>
  <si>
    <t>171.9</t>
  </si>
  <si>
    <t>203.5</t>
  </si>
  <si>
    <t>67 Space</t>
  </si>
  <si>
    <t>67.82</t>
  </si>
  <si>
    <t>70.6</t>
  </si>
  <si>
    <t>55.3</t>
  </si>
  <si>
    <t>68 Space</t>
  </si>
  <si>
    <t>29.0</t>
  </si>
  <si>
    <t>69 Space</t>
  </si>
  <si>
    <t>70 Space</t>
  </si>
  <si>
    <t>41.20</t>
  </si>
  <si>
    <t>71 Space</t>
  </si>
  <si>
    <t>1,147.60</t>
  </si>
  <si>
    <t>708.2</t>
  </si>
  <si>
    <t>364.6</t>
  </si>
  <si>
    <t>72 Space</t>
  </si>
  <si>
    <t>24.66</t>
  </si>
  <si>
    <t>73 Space</t>
  </si>
  <si>
    <t>74 Space</t>
  </si>
  <si>
    <t>60.97</t>
  </si>
  <si>
    <t>62.0</t>
  </si>
  <si>
    <t>60.2</t>
  </si>
  <si>
    <t>75 Space</t>
  </si>
  <si>
    <t>24.57</t>
  </si>
  <si>
    <t>34.0</t>
  </si>
  <si>
    <t>40.4</t>
  </si>
  <si>
    <t>76 Space</t>
  </si>
  <si>
    <t>78.19</t>
  </si>
  <si>
    <t>49.3</t>
  </si>
  <si>
    <t>77 Space</t>
  </si>
  <si>
    <t>78 Space</t>
  </si>
  <si>
    <t>2.0</t>
  </si>
  <si>
    <t>79 Space</t>
  </si>
  <si>
    <t>0.39</t>
  </si>
  <si>
    <t>80 Space</t>
  </si>
  <si>
    <t>21.90</t>
  </si>
  <si>
    <t>41.5</t>
  </si>
  <si>
    <t>81 Space</t>
  </si>
  <si>
    <t>76.62</t>
  </si>
  <si>
    <t>39.3</t>
  </si>
  <si>
    <t>8.0</t>
  </si>
  <si>
    <t>82 Space</t>
  </si>
  <si>
    <t>87.37</t>
  </si>
  <si>
    <t>45.3</t>
  </si>
  <si>
    <t>83 Space</t>
  </si>
  <si>
    <t>1.0</t>
  </si>
  <si>
    <t>84 Space</t>
  </si>
  <si>
    <t>85 Space</t>
  </si>
  <si>
    <t>44.52</t>
  </si>
  <si>
    <t>44.4</t>
  </si>
  <si>
    <t>42.8</t>
  </si>
  <si>
    <t>86 Space</t>
  </si>
  <si>
    <t>32.83</t>
  </si>
  <si>
    <t>87 Space</t>
  </si>
  <si>
    <t>111.25</t>
  </si>
  <si>
    <t>57.1</t>
  </si>
  <si>
    <t>88 Space</t>
  </si>
  <si>
    <t>45.65</t>
  </si>
  <si>
    <t>43.8</t>
  </si>
  <si>
    <t>35.1</t>
  </si>
  <si>
    <t>89 Space</t>
  </si>
  <si>
    <t>18.90</t>
  </si>
  <si>
    <t>90 Space</t>
  </si>
  <si>
    <t>18.78</t>
  </si>
  <si>
    <t>91 Space</t>
  </si>
  <si>
    <t>18.86</t>
  </si>
  <si>
    <t>92 Space</t>
  </si>
  <si>
    <t>18.73</t>
  </si>
  <si>
    <t>93 Space</t>
  </si>
  <si>
    <t>94 Space</t>
  </si>
  <si>
    <t>95 Space</t>
  </si>
  <si>
    <t>96 Space</t>
  </si>
  <si>
    <t>97 Space</t>
  </si>
  <si>
    <t>98 Space</t>
  </si>
  <si>
    <t>99.56</t>
  </si>
  <si>
    <t>58.3</t>
  </si>
  <si>
    <t>99 Space</t>
  </si>
  <si>
    <t>0.2</t>
  </si>
  <si>
    <t>100 Space</t>
  </si>
  <si>
    <t>64.60</t>
  </si>
  <si>
    <t>31.0</t>
  </si>
  <si>
    <t>101 Space</t>
  </si>
  <si>
    <t>102 Space</t>
  </si>
  <si>
    <t>103 Space</t>
  </si>
  <si>
    <t>104 Space</t>
  </si>
  <si>
    <t>105 Space</t>
  </si>
  <si>
    <t>106 Space</t>
  </si>
  <si>
    <t>107 Space</t>
  </si>
  <si>
    <t>56.20</t>
  </si>
  <si>
    <t>85.8</t>
  </si>
  <si>
    <t>95.7</t>
  </si>
  <si>
    <t>108 Space</t>
  </si>
  <si>
    <t>109 Space</t>
  </si>
  <si>
    <t>115.78</t>
  </si>
  <si>
    <t>167.8</t>
  </si>
  <si>
    <t>143.2</t>
  </si>
  <si>
    <t>110 Space</t>
  </si>
  <si>
    <t>55.64</t>
  </si>
  <si>
    <t>111 Space</t>
  </si>
  <si>
    <t>291.57</t>
  </si>
  <si>
    <t>193.5</t>
  </si>
  <si>
    <t>85.7</t>
  </si>
  <si>
    <t>112 Space</t>
  </si>
  <si>
    <t>113 Space</t>
  </si>
  <si>
    <t>114 Space</t>
  </si>
  <si>
    <t>115 Space</t>
  </si>
  <si>
    <t>116 Space</t>
  </si>
  <si>
    <t>27.58</t>
  </si>
  <si>
    <t>117 Space</t>
  </si>
  <si>
    <t>38.89</t>
  </si>
  <si>
    <t>118 Space</t>
  </si>
  <si>
    <t>83.47</t>
  </si>
  <si>
    <t>38.9</t>
  </si>
  <si>
    <t>119 Space</t>
  </si>
  <si>
    <t>28.77</t>
  </si>
  <si>
    <t>120 Space</t>
  </si>
  <si>
    <t>60.18</t>
  </si>
  <si>
    <t>121 Space</t>
  </si>
  <si>
    <t>42.20</t>
  </si>
  <si>
    <t>122 Space</t>
  </si>
  <si>
    <t>31.87</t>
  </si>
  <si>
    <t>36.4</t>
  </si>
  <si>
    <t>123 Space</t>
  </si>
  <si>
    <t>124 Space</t>
  </si>
  <si>
    <t>146.82</t>
  </si>
  <si>
    <t>88.3</t>
  </si>
  <si>
    <t>125 Space</t>
  </si>
  <si>
    <t>23.60</t>
  </si>
  <si>
    <t>126 Space</t>
  </si>
  <si>
    <t>4,010.29</t>
  </si>
  <si>
    <t>2,039.4</t>
  </si>
  <si>
    <t>401.8</t>
  </si>
  <si>
    <t>127 Space</t>
  </si>
  <si>
    <t>14.47</t>
  </si>
  <si>
    <t>128 Space</t>
  </si>
  <si>
    <t>177.74</t>
  </si>
  <si>
    <t>103.4</t>
  </si>
  <si>
    <t>129 Space</t>
  </si>
  <si>
    <t>83.81</t>
  </si>
  <si>
    <t>130 Space</t>
  </si>
  <si>
    <t>446.91</t>
  </si>
  <si>
    <t>231.2</t>
  </si>
  <si>
    <t>131 Space</t>
  </si>
  <si>
    <t>57.55</t>
  </si>
  <si>
    <t>34.7</t>
  </si>
  <si>
    <t>132 Space</t>
  </si>
  <si>
    <t>3,970.64</t>
  </si>
  <si>
    <t>3,948.7</t>
  </si>
  <si>
    <t>2,146.7</t>
  </si>
  <si>
    <t>133 Space</t>
  </si>
  <si>
    <t>14.26</t>
  </si>
  <si>
    <t>135 Space</t>
  </si>
  <si>
    <t>36.0</t>
  </si>
  <si>
    <t>136 Space</t>
  </si>
  <si>
    <t>41.07</t>
  </si>
  <si>
    <t>56.1</t>
  </si>
  <si>
    <t>41.0</t>
  </si>
  <si>
    <t>137 Space</t>
  </si>
  <si>
    <t>138 Space</t>
  </si>
  <si>
    <t>139 Space</t>
  </si>
  <si>
    <t>140 Space</t>
  </si>
  <si>
    <t>15.95</t>
  </si>
  <si>
    <t>141 Space</t>
  </si>
  <si>
    <t>142 Space</t>
  </si>
  <si>
    <t>6.0</t>
  </si>
  <si>
    <t>143 Space</t>
  </si>
  <si>
    <t>144 Space</t>
  </si>
  <si>
    <t>145 Space</t>
  </si>
  <si>
    <t>47.50</t>
  </si>
  <si>
    <t>48.5</t>
  </si>
  <si>
    <t>41.3</t>
  </si>
  <si>
    <t>146 Space</t>
  </si>
  <si>
    <t>22.76</t>
  </si>
  <si>
    <t>147 Space</t>
  </si>
  <si>
    <t>110.28</t>
  </si>
  <si>
    <t>108.2</t>
  </si>
  <si>
    <t>88.8</t>
  </si>
  <si>
    <t>148 Space</t>
  </si>
  <si>
    <t>22.81</t>
  </si>
  <si>
    <t>149 Space</t>
  </si>
  <si>
    <t>13.13</t>
  </si>
  <si>
    <t>64.9</t>
  </si>
  <si>
    <t>95.9</t>
  </si>
  <si>
    <t>150 Space</t>
  </si>
  <si>
    <t>13.88</t>
  </si>
  <si>
    <t>151 Space</t>
  </si>
  <si>
    <t>0.29</t>
  </si>
  <si>
    <t>0.1</t>
  </si>
  <si>
    <t>0.0</t>
  </si>
  <si>
    <t>152 Space</t>
  </si>
  <si>
    <t>109.27</t>
  </si>
  <si>
    <t>107.7</t>
  </si>
  <si>
    <t>153 Space</t>
  </si>
  <si>
    <t>44.72</t>
  </si>
  <si>
    <t>46.4</t>
  </si>
  <si>
    <t>40.2</t>
  </si>
  <si>
    <t>154 Space</t>
  </si>
  <si>
    <t>44.42</t>
  </si>
  <si>
    <t>47.3</t>
  </si>
  <si>
    <t>41.9</t>
  </si>
  <si>
    <t>155 Space</t>
  </si>
  <si>
    <t>79.65</t>
  </si>
  <si>
    <t>39.6</t>
  </si>
  <si>
    <t>156 Space</t>
  </si>
  <si>
    <t>38.33</t>
  </si>
  <si>
    <t>65.9</t>
  </si>
  <si>
    <t>82.8</t>
  </si>
  <si>
    <t>157 Space</t>
  </si>
  <si>
    <t>37.20</t>
  </si>
  <si>
    <t>158 Space</t>
  </si>
  <si>
    <t>0.7</t>
  </si>
  <si>
    <t>159 Space</t>
  </si>
  <si>
    <t>62.64</t>
  </si>
  <si>
    <t>32.1</t>
  </si>
  <si>
    <t>160 Space</t>
  </si>
  <si>
    <t>15.51</t>
  </si>
  <si>
    <t>161 Space</t>
  </si>
  <si>
    <t>162 Space</t>
  </si>
  <si>
    <t>163 Space</t>
  </si>
  <si>
    <t>40.72</t>
  </si>
  <si>
    <t>41.2</t>
  </si>
  <si>
    <t>164 Space</t>
  </si>
  <si>
    <t>5.0</t>
  </si>
  <si>
    <t>165 Space</t>
  </si>
  <si>
    <t>166 Space</t>
  </si>
  <si>
    <t>50.40</t>
  </si>
  <si>
    <t>167 Space</t>
  </si>
  <si>
    <t>11.0</t>
  </si>
  <si>
    <t>168 Space</t>
  </si>
  <si>
    <t>32.31</t>
  </si>
  <si>
    <t>70.5</t>
  </si>
  <si>
    <t>71.4</t>
  </si>
  <si>
    <t>169 Space</t>
  </si>
  <si>
    <t>15.36</t>
  </si>
  <si>
    <t>170 Space</t>
  </si>
  <si>
    <t>50.96</t>
  </si>
  <si>
    <t>171 Space</t>
  </si>
  <si>
    <t>79.40</t>
  </si>
  <si>
    <t>53.8</t>
  </si>
  <si>
    <t>172 Space</t>
  </si>
  <si>
    <t>173 Space</t>
  </si>
  <si>
    <t>23.28</t>
  </si>
  <si>
    <t>174 Space</t>
  </si>
  <si>
    <t>68.47</t>
  </si>
  <si>
    <t>22.0</t>
  </si>
  <si>
    <t>175 Space</t>
  </si>
  <si>
    <t>54.76</t>
  </si>
  <si>
    <t>176 Space</t>
  </si>
  <si>
    <t>24.53</t>
  </si>
  <si>
    <t>177 Space</t>
  </si>
  <si>
    <t>72.55</t>
  </si>
  <si>
    <t>60.8</t>
  </si>
  <si>
    <t>48.7</t>
  </si>
  <si>
    <t>178 Space</t>
  </si>
  <si>
    <t>34.65</t>
  </si>
  <si>
    <t>179 Space</t>
  </si>
  <si>
    <t>75.84</t>
  </si>
  <si>
    <t>133.5</t>
  </si>
  <si>
    <t>121.3</t>
  </si>
  <si>
    <t>180 Space</t>
  </si>
  <si>
    <t>49.61</t>
  </si>
  <si>
    <t>181 Space</t>
  </si>
  <si>
    <t>135.89</t>
  </si>
  <si>
    <t>122.6</t>
  </si>
  <si>
    <t>104.9</t>
  </si>
  <si>
    <t>182 Space</t>
  </si>
  <si>
    <t>48.38</t>
  </si>
  <si>
    <t>184 Space</t>
  </si>
  <si>
    <t>20.27</t>
  </si>
  <si>
    <t>185 Space</t>
  </si>
  <si>
    <t>1,045.98</t>
  </si>
  <si>
    <t>548.2</t>
  </si>
  <si>
    <t>109.8</t>
  </si>
  <si>
    <t>186 Space</t>
  </si>
  <si>
    <t>15.23</t>
  </si>
  <si>
    <t>58.2</t>
  </si>
  <si>
    <t>187 Space</t>
  </si>
  <si>
    <t>47.77</t>
  </si>
  <si>
    <t>486.6</t>
  </si>
  <si>
    <t>393.5</t>
  </si>
  <si>
    <t>188 Space</t>
  </si>
  <si>
    <t>189 Space</t>
  </si>
  <si>
    <t>35.10</t>
  </si>
  <si>
    <t>454.4</t>
  </si>
  <si>
    <t>437.8</t>
  </si>
  <si>
    <t>190 Space</t>
  </si>
  <si>
    <t>1,150.43</t>
  </si>
  <si>
    <t>4,651.3</t>
  </si>
  <si>
    <t>1,877.4</t>
  </si>
  <si>
    <t>191 Space</t>
  </si>
  <si>
    <t>192 Space</t>
  </si>
  <si>
    <t>19.99</t>
  </si>
  <si>
    <t>1,207.1</t>
  </si>
  <si>
    <t>269.1</t>
  </si>
  <si>
    <t>44.2</t>
  </si>
  <si>
    <t>242.3</t>
  </si>
  <si>
    <t>39.1</t>
  </si>
  <si>
    <t>58.7</t>
  </si>
  <si>
    <t>0.4</t>
  </si>
  <si>
    <t>42.9</t>
  </si>
  <si>
    <t>36.5</t>
  </si>
  <si>
    <t>101.8</t>
  </si>
  <si>
    <t>58.8</t>
  </si>
  <si>
    <t>24.0</t>
  </si>
  <si>
    <t>53.6</t>
  </si>
  <si>
    <t>457.4</t>
  </si>
  <si>
    <t>37.5</t>
  </si>
  <si>
    <t>38.3</t>
  </si>
  <si>
    <t>44.1</t>
  </si>
  <si>
    <t>32.6</t>
  </si>
  <si>
    <t>191.1</t>
  </si>
  <si>
    <t>39.7</t>
  </si>
  <si>
    <t>126.2</t>
  </si>
  <si>
    <t>41.8</t>
  </si>
  <si>
    <t>37.4</t>
  </si>
  <si>
    <t>249.0</t>
  </si>
  <si>
    <t>89.2</t>
  </si>
  <si>
    <t>196.4</t>
  </si>
  <si>
    <t>43.4</t>
  </si>
  <si>
    <t>277.5</t>
  </si>
  <si>
    <t>61.2</t>
  </si>
  <si>
    <t>342.4</t>
  </si>
  <si>
    <t>174.2</t>
  </si>
  <si>
    <t>71.0</t>
  </si>
  <si>
    <t>711.5</t>
  </si>
  <si>
    <t>62.6</t>
  </si>
  <si>
    <t>34.3</t>
  </si>
  <si>
    <t>49.4</t>
  </si>
  <si>
    <t>41.7</t>
  </si>
  <si>
    <t>45.6</t>
  </si>
  <si>
    <t>45.2</t>
  </si>
  <si>
    <t>35.5</t>
  </si>
  <si>
    <t>57.3</t>
  </si>
  <si>
    <t>44.3</t>
  </si>
  <si>
    <t>86.7</t>
  </si>
  <si>
    <t>168.9</t>
  </si>
  <si>
    <t>195.1</t>
  </si>
  <si>
    <t>21.0</t>
  </si>
  <si>
    <t>39.0</t>
  </si>
  <si>
    <t>4.0</t>
  </si>
  <si>
    <t>47.2</t>
  </si>
  <si>
    <t>88.9</t>
  </si>
  <si>
    <t>31.9</t>
  </si>
  <si>
    <t>2,050.4</t>
  </si>
  <si>
    <t>458.2</t>
  </si>
  <si>
    <t>103.8</t>
  </si>
  <si>
    <t>25.0</t>
  </si>
  <si>
    <t>49.8</t>
  </si>
  <si>
    <t>232.0</t>
  </si>
  <si>
    <t>53.5</t>
  </si>
  <si>
    <t>34.8</t>
  </si>
  <si>
    <t>3,926.6</t>
  </si>
  <si>
    <t>2,146.6</t>
  </si>
  <si>
    <t>31.4</t>
  </si>
  <si>
    <t>56.4</t>
  </si>
  <si>
    <t>48.8</t>
  </si>
  <si>
    <t>109.0</t>
  </si>
  <si>
    <t>68.5</t>
  </si>
  <si>
    <t>108.6</t>
  </si>
  <si>
    <t>46.7</t>
  </si>
  <si>
    <t>47.6</t>
  </si>
  <si>
    <t>39.8</t>
  </si>
  <si>
    <t>66.5</t>
  </si>
  <si>
    <t>83.2</t>
  </si>
  <si>
    <t>32.2</t>
  </si>
  <si>
    <t>70.8</t>
  </si>
  <si>
    <t>134.1</t>
  </si>
  <si>
    <t>123.2</t>
  </si>
  <si>
    <t>548.8</t>
  </si>
  <si>
    <t>33.2</t>
  </si>
  <si>
    <t>35.0</t>
  </si>
  <si>
    <t>193 Space</t>
  </si>
  <si>
    <t>194 Space</t>
  </si>
  <si>
    <t>195 Space</t>
  </si>
  <si>
    <t>196 Space</t>
  </si>
  <si>
    <t>197 Space</t>
  </si>
  <si>
    <t>198 Space</t>
  </si>
  <si>
    <t>199 Space</t>
  </si>
  <si>
    <t>30.2</t>
  </si>
  <si>
    <t>7.0</t>
  </si>
  <si>
    <t>200 Space</t>
  </si>
  <si>
    <t>502.0</t>
  </si>
  <si>
    <t>162.7</t>
  </si>
  <si>
    <t>201 Space</t>
  </si>
  <si>
    <t>99.4</t>
  </si>
  <si>
    <t>93.0</t>
  </si>
  <si>
    <t>202 Space</t>
  </si>
  <si>
    <t>203 Space</t>
  </si>
  <si>
    <t>204 Space</t>
  </si>
  <si>
    <t>205 Space</t>
  </si>
  <si>
    <t>370.2</t>
  </si>
  <si>
    <t>90.4</t>
  </si>
  <si>
    <t>206 Space</t>
  </si>
  <si>
    <t>131.1</t>
  </si>
  <si>
    <t>32.0</t>
  </si>
  <si>
    <t>207 Space</t>
  </si>
  <si>
    <t>208 Space</t>
  </si>
  <si>
    <t>209 Space</t>
  </si>
  <si>
    <t>63.1</t>
  </si>
  <si>
    <t>210 Space</t>
  </si>
  <si>
    <t>39.5</t>
  </si>
  <si>
    <t>211 Space</t>
  </si>
  <si>
    <t>212 Space</t>
  </si>
  <si>
    <t>45.8</t>
  </si>
  <si>
    <t>213 Space</t>
  </si>
  <si>
    <t>136.4</t>
  </si>
  <si>
    <t>94.9</t>
  </si>
  <si>
    <t>214 Space</t>
  </si>
  <si>
    <t>81.7</t>
  </si>
  <si>
    <t>51.2</t>
  </si>
  <si>
    <t>216 Space</t>
  </si>
  <si>
    <t>33.8</t>
  </si>
  <si>
    <t>217 Space</t>
  </si>
  <si>
    <t>218 Space</t>
  </si>
  <si>
    <t>219 Space</t>
  </si>
  <si>
    <t>220 Space</t>
  </si>
  <si>
    <t>221 Space</t>
  </si>
  <si>
    <t>222 Space</t>
  </si>
  <si>
    <t>440.0</t>
  </si>
  <si>
    <t>306.8</t>
  </si>
  <si>
    <t>223 Space</t>
  </si>
  <si>
    <t>224 Space</t>
  </si>
  <si>
    <t>400.2</t>
  </si>
  <si>
    <t>332.4</t>
  </si>
  <si>
    <t>225 Space</t>
  </si>
  <si>
    <t>4,560.4</t>
  </si>
  <si>
    <t>226 Space</t>
  </si>
  <si>
    <t>227 Space</t>
  </si>
  <si>
    <t>48.0</t>
  </si>
  <si>
    <t>937.55,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</si>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</sst>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1" xfId="0" applyFont="1" applyBorder="1" applyAlignment="1">
      <alignment horizontal="right" vertical="center" wrapText="1"/>
    </xf>
    <xf numFmtId="16" fontId="2" fillId="0" borderId="1" xfId="0" applyNumberFormat="1" applyFont="1" applyBorder="1" applyAlignment="1">
      <alignment horizontal="right" vertical="center" wrapText="1"/>
    </xf>
    <xf numFmtId="17" fontId="2" fillId="0" borderId="1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3" fillId="0" borderId="5" xfId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16" fontId="2" fillId="0" borderId="6" xfId="0" applyNumberFormat="1" applyFont="1" applyBorder="1" applyAlignment="1">
      <alignment horizontal="right" vertical="center" wrapText="1"/>
    </xf>
    <xf numFmtId="0" fontId="3" fillId="0" borderId="7" xfId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0" fillId="0" borderId="9" xfId="0" applyBorder="1"/>
    <xf numFmtId="0" fontId="0" fillId="0" borderId="10" xfId="0" applyBorder="1"/>
    <xf numFmtId="16" fontId="2" fillId="0" borderId="8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0" fillId="0" borderId="12" xfId="0" applyBorder="1"/>
    <xf numFmtId="0" fontId="0" fillId="3" borderId="12" xfId="0" applyFill="1" applyBorder="1"/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E834B-9AD1-4735-8725-36A55674AD36}">
  <dimension ref="B2:E4"/>
  <sheetViews>
    <sheetView workbookViewId="0">
      <selection activeCell="C5" sqref="C5"/>
    </sheetView>
  </sheetViews>
  <sheetFormatPr baseColWidth="10" defaultRowHeight="14.5" x14ac:dyDescent="0.35"/>
  <sheetData>
    <row r="2" spans="2:5" x14ac:dyDescent="0.35">
      <c r="B2" t="s">
        <v>0</v>
      </c>
      <c r="C2" t="s">
        <v>2</v>
      </c>
      <c r="D2" t="s">
        <v>3</v>
      </c>
      <c r="E2" t="s">
        <v>4</v>
      </c>
    </row>
    <row r="3" spans="2:5" x14ac:dyDescent="0.35">
      <c r="B3" t="s">
        <v>1</v>
      </c>
      <c r="C3">
        <v>82.781999999999996</v>
      </c>
      <c r="D3">
        <v>102.6</v>
      </c>
      <c r="E3">
        <v>42.625</v>
      </c>
    </row>
    <row r="4" spans="2:5" x14ac:dyDescent="0.35">
      <c r="B4" t="s">
        <v>5</v>
      </c>
      <c r="C4">
        <f>SUM(C3:E3)</f>
        <v>228.00700000000001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5AB8F-58D1-425E-AA49-E31023F1A4F9}">
  <dimension ref="B2:I23"/>
  <sheetViews>
    <sheetView tabSelected="1" workbookViewId="0">
      <selection activeCell="G14" sqref="G14"/>
    </sheetView>
  </sheetViews>
  <sheetFormatPr baseColWidth="10" defaultRowHeight="14.5" x14ac:dyDescent="0.35"/>
  <cols>
    <col min="2" max="2" width="21.6328125" customWidth="1"/>
  </cols>
  <sheetData>
    <row r="2" spans="2:9" x14ac:dyDescent="0.35">
      <c r="B2" t="s">
        <v>6</v>
      </c>
    </row>
    <row r="4" spans="2:9" x14ac:dyDescent="0.35">
      <c r="B4" s="21" t="s">
        <v>615</v>
      </c>
      <c r="C4" s="21" t="s">
        <v>8</v>
      </c>
      <c r="D4" s="21" t="s">
        <v>9</v>
      </c>
    </row>
    <row r="5" spans="2:9" x14ac:dyDescent="0.35">
      <c r="B5" s="22"/>
      <c r="C5" s="22"/>
      <c r="D5" s="22"/>
      <c r="H5" s="20" t="s">
        <v>15</v>
      </c>
      <c r="I5" s="20" t="s">
        <v>16</v>
      </c>
    </row>
    <row r="6" spans="2:9" x14ac:dyDescent="0.35">
      <c r="B6" s="23" t="s">
        <v>11</v>
      </c>
      <c r="C6" s="19">
        <v>1029.826</v>
      </c>
      <c r="D6" s="19">
        <v>205.965</v>
      </c>
      <c r="H6" s="20">
        <f>SUM(C10+C19+C23)</f>
        <v>2534.692</v>
      </c>
      <c r="I6" s="20">
        <f>SUM(D10+D19+D23)</f>
        <v>556.68100000000004</v>
      </c>
    </row>
    <row r="7" spans="2:9" x14ac:dyDescent="0.35">
      <c r="B7" s="24"/>
      <c r="C7" s="19">
        <v>168.114</v>
      </c>
      <c r="D7" s="19">
        <v>33.622999999999998</v>
      </c>
    </row>
    <row r="8" spans="2:9" x14ac:dyDescent="0.35">
      <c r="B8" s="24"/>
      <c r="C8" s="19">
        <v>4.4550000000000001</v>
      </c>
      <c r="D8" s="19">
        <v>0.66800000000000004</v>
      </c>
    </row>
    <row r="9" spans="2:9" x14ac:dyDescent="0.35">
      <c r="B9" s="25"/>
      <c r="C9" s="19">
        <v>4.6550000000000002</v>
      </c>
      <c r="D9" s="19">
        <v>0.69799999999999995</v>
      </c>
    </row>
    <row r="10" spans="2:9" x14ac:dyDescent="0.35">
      <c r="B10" s="19" t="s">
        <v>10</v>
      </c>
      <c r="C10" s="19">
        <f>SUM(C6:C9)</f>
        <v>1207.05</v>
      </c>
      <c r="D10" s="19">
        <f>SUM(D6:D9)</f>
        <v>240.95400000000001</v>
      </c>
    </row>
    <row r="11" spans="2:9" x14ac:dyDescent="0.35">
      <c r="B11" s="19"/>
      <c r="C11" s="19"/>
      <c r="D11" s="19"/>
    </row>
    <row r="12" spans="2:9" x14ac:dyDescent="0.35">
      <c r="B12" s="19"/>
      <c r="C12" s="19"/>
      <c r="D12" s="19"/>
    </row>
    <row r="13" spans="2:9" x14ac:dyDescent="0.35">
      <c r="B13" s="23" t="s">
        <v>7</v>
      </c>
      <c r="C13" s="19" t="s">
        <v>8</v>
      </c>
      <c r="D13" s="19" t="s">
        <v>12</v>
      </c>
    </row>
    <row r="14" spans="2:9" x14ac:dyDescent="0.35">
      <c r="B14" s="24"/>
      <c r="C14" s="19">
        <v>38.552</v>
      </c>
      <c r="D14" s="19">
        <v>5.7830000000000004</v>
      </c>
    </row>
    <row r="15" spans="2:9" x14ac:dyDescent="0.35">
      <c r="B15" s="24"/>
      <c r="C15" s="19">
        <v>805.21100000000001</v>
      </c>
      <c r="D15" s="19">
        <v>157.86600000000001</v>
      </c>
    </row>
    <row r="16" spans="2:9" x14ac:dyDescent="0.35">
      <c r="B16" s="24"/>
      <c r="C16" s="19">
        <v>35.936</v>
      </c>
      <c r="D16" s="19">
        <v>4.2389999999999999</v>
      </c>
    </row>
    <row r="17" spans="2:4" x14ac:dyDescent="0.35">
      <c r="B17" s="24"/>
      <c r="C17" s="19">
        <v>30.081</v>
      </c>
      <c r="D17" s="19">
        <v>6.016</v>
      </c>
    </row>
    <row r="18" spans="2:4" x14ac:dyDescent="0.35">
      <c r="B18" s="25"/>
      <c r="C18" s="19">
        <v>58.122999999999998</v>
      </c>
      <c r="D18" s="19">
        <v>8.7189999999999994</v>
      </c>
    </row>
    <row r="19" spans="2:4" x14ac:dyDescent="0.35">
      <c r="B19" s="19" t="s">
        <v>13</v>
      </c>
      <c r="C19" s="19">
        <f>SUM(C14:C18)</f>
        <v>967.90300000000013</v>
      </c>
      <c r="D19" s="19">
        <f>SUM(D14:D18)</f>
        <v>182.62299999999999</v>
      </c>
    </row>
    <row r="20" spans="2:4" x14ac:dyDescent="0.35">
      <c r="B20" s="26"/>
      <c r="C20" s="27"/>
      <c r="D20" s="28"/>
    </row>
    <row r="21" spans="2:4" x14ac:dyDescent="0.35">
      <c r="B21" s="29"/>
      <c r="C21" s="30"/>
      <c r="D21" s="31"/>
    </row>
    <row r="22" spans="2:4" x14ac:dyDescent="0.35">
      <c r="B22" s="19" t="s">
        <v>14</v>
      </c>
      <c r="C22" s="19" t="s">
        <v>8</v>
      </c>
      <c r="D22" s="19" t="s">
        <v>9</v>
      </c>
    </row>
    <row r="23" spans="2:4" x14ac:dyDescent="0.35">
      <c r="B23" s="19"/>
      <c r="C23" s="19">
        <v>359.73899999999998</v>
      </c>
      <c r="D23" s="19">
        <v>133.10400000000001</v>
      </c>
    </row>
  </sheetData>
  <mergeCells count="6">
    <mergeCell ref="C4:C5"/>
    <mergeCell ref="D4:D5"/>
    <mergeCell ref="B4:B5"/>
    <mergeCell ref="B6:B9"/>
    <mergeCell ref="B13:B18"/>
    <mergeCell ref="B20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BD905B-B7AA-4A8F-960A-83B5A4ADF454}">
  <dimension ref="B1:P239"/>
  <sheetViews>
    <sheetView topLeftCell="A187" workbookViewId="0">
      <selection activeCell="K226" sqref="K226"/>
    </sheetView>
  </sheetViews>
  <sheetFormatPr baseColWidth="10" defaultRowHeight="14.5" x14ac:dyDescent="0.35"/>
  <sheetData>
    <row r="1" spans="2:16" ht="15" thickBot="1" x14ac:dyDescent="0.4"/>
    <row r="2" spans="2:16" ht="24" x14ac:dyDescent="0.35">
      <c r="B2" s="4" t="s">
        <v>17</v>
      </c>
      <c r="C2" s="5" t="s">
        <v>18</v>
      </c>
      <c r="D2" s="5" t="s">
        <v>19</v>
      </c>
      <c r="E2" s="5" t="s">
        <v>20</v>
      </c>
      <c r="F2" s="5" t="s">
        <v>21</v>
      </c>
      <c r="G2" s="5" t="s">
        <v>22</v>
      </c>
      <c r="H2" s="6" t="s">
        <v>23</v>
      </c>
      <c r="J2" s="4" t="s">
        <v>17</v>
      </c>
      <c r="K2" s="5" t="s">
        <v>18</v>
      </c>
      <c r="L2" s="5" t="s">
        <v>19</v>
      </c>
      <c r="M2" s="5" t="s">
        <v>20</v>
      </c>
      <c r="N2" s="5" t="s">
        <v>21</v>
      </c>
      <c r="O2" s="5" t="s">
        <v>22</v>
      </c>
      <c r="P2" s="6" t="s">
        <v>23</v>
      </c>
    </row>
    <row r="3" spans="2:16" x14ac:dyDescent="0.35">
      <c r="B3" s="7" t="s">
        <v>24</v>
      </c>
      <c r="C3" s="1">
        <v>111</v>
      </c>
      <c r="D3" s="1" t="s">
        <v>25</v>
      </c>
      <c r="E3" s="1">
        <v>3.2989999999999999</v>
      </c>
      <c r="F3" s="1" t="s">
        <v>26</v>
      </c>
      <c r="G3" s="1">
        <v>1.6259999999999999</v>
      </c>
      <c r="H3" s="8" t="s">
        <v>27</v>
      </c>
      <c r="J3" s="7" t="s">
        <v>24</v>
      </c>
      <c r="K3" s="1">
        <v>609</v>
      </c>
      <c r="L3" s="16">
        <v>1643.22</v>
      </c>
      <c r="M3" s="1">
        <v>16.463999999999999</v>
      </c>
      <c r="N3" s="1" t="s">
        <v>477</v>
      </c>
      <c r="O3" s="1">
        <v>4.1509999999999998</v>
      </c>
      <c r="P3" s="8" t="s">
        <v>478</v>
      </c>
    </row>
    <row r="4" spans="2:16" x14ac:dyDescent="0.35">
      <c r="B4" s="7" t="s">
        <v>28</v>
      </c>
      <c r="C4" s="1">
        <v>609</v>
      </c>
      <c r="D4" s="1" t="s">
        <v>29</v>
      </c>
      <c r="E4" s="1">
        <v>16.463999999999999</v>
      </c>
      <c r="F4" s="1" t="s">
        <v>30</v>
      </c>
      <c r="G4" s="1">
        <v>4.1509999999999998</v>
      </c>
      <c r="H4" s="8" t="s">
        <v>31</v>
      </c>
      <c r="J4" s="7" t="s">
        <v>28</v>
      </c>
      <c r="K4" s="1">
        <v>6</v>
      </c>
      <c r="L4" s="16">
        <v>18.59</v>
      </c>
      <c r="M4" s="1">
        <v>152</v>
      </c>
      <c r="N4" s="2">
        <v>44238</v>
      </c>
      <c r="O4" s="1">
        <v>3</v>
      </c>
      <c r="P4" s="9">
        <v>44379</v>
      </c>
    </row>
    <row r="5" spans="2:16" x14ac:dyDescent="0.35">
      <c r="B5" s="7" t="s">
        <v>32</v>
      </c>
      <c r="C5" s="1">
        <v>6</v>
      </c>
      <c r="D5" s="1" t="s">
        <v>33</v>
      </c>
      <c r="E5" s="1">
        <v>152</v>
      </c>
      <c r="F5" s="2">
        <v>44207</v>
      </c>
      <c r="G5" s="1">
        <v>3</v>
      </c>
      <c r="H5" s="9">
        <v>44288</v>
      </c>
      <c r="J5" s="7" t="s">
        <v>32</v>
      </c>
      <c r="K5" s="1">
        <v>2</v>
      </c>
      <c r="L5" s="16">
        <v>7.41</v>
      </c>
      <c r="M5" s="1">
        <v>56</v>
      </c>
      <c r="N5" s="2">
        <v>44200</v>
      </c>
      <c r="O5" s="1">
        <v>3</v>
      </c>
      <c r="P5" s="8" t="s">
        <v>230</v>
      </c>
    </row>
    <row r="6" spans="2:16" x14ac:dyDescent="0.35">
      <c r="B6" s="7" t="s">
        <v>34</v>
      </c>
      <c r="C6" s="1">
        <v>2</v>
      </c>
      <c r="D6" s="3">
        <v>15158</v>
      </c>
      <c r="E6" s="1">
        <v>56</v>
      </c>
      <c r="F6" s="2">
        <v>44200</v>
      </c>
      <c r="G6" s="1">
        <v>3</v>
      </c>
      <c r="H6" s="8" t="s">
        <v>35</v>
      </c>
      <c r="J6" s="7" t="s">
        <v>34</v>
      </c>
      <c r="K6" s="1">
        <v>22</v>
      </c>
      <c r="L6" s="16" t="s">
        <v>37</v>
      </c>
      <c r="M6" s="1">
        <v>848</v>
      </c>
      <c r="N6" s="1" t="s">
        <v>96</v>
      </c>
      <c r="O6" s="1">
        <v>876</v>
      </c>
      <c r="P6" s="8" t="s">
        <v>39</v>
      </c>
    </row>
    <row r="7" spans="2:16" x14ac:dyDescent="0.35">
      <c r="B7" s="7" t="s">
        <v>36</v>
      </c>
      <c r="C7" s="1">
        <v>22</v>
      </c>
      <c r="D7" s="1" t="s">
        <v>37</v>
      </c>
      <c r="E7" s="1">
        <v>848</v>
      </c>
      <c r="F7" s="1" t="s">
        <v>38</v>
      </c>
      <c r="G7" s="1">
        <v>876</v>
      </c>
      <c r="H7" s="8" t="s">
        <v>39</v>
      </c>
      <c r="J7" s="7" t="s">
        <v>36</v>
      </c>
      <c r="K7" s="1">
        <v>2</v>
      </c>
      <c r="L7" s="16">
        <v>6.05</v>
      </c>
      <c r="M7" s="1">
        <v>200</v>
      </c>
      <c r="N7" s="2">
        <v>44300</v>
      </c>
      <c r="O7" s="1">
        <v>408</v>
      </c>
      <c r="P7" s="9">
        <v>44429</v>
      </c>
    </row>
    <row r="8" spans="2:16" x14ac:dyDescent="0.35">
      <c r="B8" s="7" t="s">
        <v>40</v>
      </c>
      <c r="C8" s="1">
        <v>2</v>
      </c>
      <c r="D8" s="2">
        <v>44322</v>
      </c>
      <c r="E8" s="1">
        <v>200</v>
      </c>
      <c r="F8" s="1" t="s">
        <v>41</v>
      </c>
      <c r="G8" s="1">
        <v>408</v>
      </c>
      <c r="H8" s="9">
        <v>44429</v>
      </c>
      <c r="J8" s="7" t="s">
        <v>40</v>
      </c>
      <c r="K8" s="1">
        <v>24</v>
      </c>
      <c r="L8" s="16">
        <v>74.099999999999994</v>
      </c>
      <c r="M8" s="1">
        <v>601</v>
      </c>
      <c r="N8" s="1" t="s">
        <v>479</v>
      </c>
      <c r="O8" s="1">
        <v>38</v>
      </c>
      <c r="P8" s="9">
        <v>44357</v>
      </c>
    </row>
    <row r="9" spans="2:16" x14ac:dyDescent="0.35">
      <c r="B9" s="7" t="s">
        <v>42</v>
      </c>
      <c r="C9" s="1">
        <v>24</v>
      </c>
      <c r="D9" s="1" t="s">
        <v>43</v>
      </c>
      <c r="E9" s="1">
        <v>601</v>
      </c>
      <c r="F9" s="1" t="s">
        <v>44</v>
      </c>
      <c r="G9" s="1">
        <v>38</v>
      </c>
      <c r="H9" s="9">
        <v>44264</v>
      </c>
      <c r="J9" s="7" t="s">
        <v>42</v>
      </c>
      <c r="K9" s="1">
        <v>1</v>
      </c>
      <c r="L9" s="16">
        <v>4.37</v>
      </c>
      <c r="M9" s="1">
        <v>35</v>
      </c>
      <c r="N9" s="2">
        <v>44349</v>
      </c>
      <c r="O9" s="1">
        <v>2</v>
      </c>
      <c r="P9" s="8" t="s">
        <v>127</v>
      </c>
    </row>
    <row r="10" spans="2:16" x14ac:dyDescent="0.35">
      <c r="B10" s="7" t="s">
        <v>45</v>
      </c>
      <c r="C10" s="1">
        <v>1</v>
      </c>
      <c r="D10" s="3">
        <v>13606</v>
      </c>
      <c r="E10" s="1">
        <v>35</v>
      </c>
      <c r="F10" s="2">
        <v>44349</v>
      </c>
      <c r="G10" s="1">
        <v>2</v>
      </c>
      <c r="H10" s="8" t="s">
        <v>46</v>
      </c>
      <c r="J10" s="7" t="s">
        <v>45</v>
      </c>
      <c r="K10" s="1">
        <v>6</v>
      </c>
      <c r="L10" s="16">
        <v>17.149999999999999</v>
      </c>
      <c r="M10" s="1">
        <v>163</v>
      </c>
      <c r="N10" s="2">
        <v>44450</v>
      </c>
      <c r="O10" s="1">
        <v>50</v>
      </c>
      <c r="P10" s="9">
        <v>44379</v>
      </c>
    </row>
    <row r="11" spans="2:16" x14ac:dyDescent="0.35">
      <c r="B11" s="7" t="s">
        <v>47</v>
      </c>
      <c r="C11" s="1">
        <v>6</v>
      </c>
      <c r="D11" s="1" t="s">
        <v>48</v>
      </c>
      <c r="E11" s="1">
        <v>163</v>
      </c>
      <c r="F11" s="2">
        <v>44388</v>
      </c>
      <c r="G11" s="1">
        <v>50</v>
      </c>
      <c r="H11" s="9">
        <v>44379</v>
      </c>
      <c r="J11" s="7" t="s">
        <v>47</v>
      </c>
      <c r="K11" s="1">
        <v>2</v>
      </c>
      <c r="L11" s="16">
        <v>6.2</v>
      </c>
      <c r="M11" s="1">
        <v>52</v>
      </c>
      <c r="N11" s="2">
        <v>44411</v>
      </c>
      <c r="O11" s="1">
        <v>0</v>
      </c>
      <c r="P11" s="8" t="s">
        <v>35</v>
      </c>
    </row>
    <row r="12" spans="2:16" x14ac:dyDescent="0.35">
      <c r="B12" s="7" t="s">
        <v>49</v>
      </c>
      <c r="C12" s="1">
        <v>2</v>
      </c>
      <c r="D12" s="3">
        <v>43983</v>
      </c>
      <c r="E12" s="1">
        <v>52</v>
      </c>
      <c r="F12" s="2">
        <v>44411</v>
      </c>
      <c r="G12" s="1">
        <v>0</v>
      </c>
      <c r="H12" s="8" t="s">
        <v>50</v>
      </c>
      <c r="J12" s="7" t="s">
        <v>49</v>
      </c>
      <c r="K12" s="1">
        <v>111</v>
      </c>
      <c r="L12" s="16">
        <v>322.8</v>
      </c>
      <c r="M12" s="1">
        <v>3.2989999999999999</v>
      </c>
      <c r="N12" s="1" t="s">
        <v>480</v>
      </c>
      <c r="O12" s="1">
        <v>1.6259999999999999</v>
      </c>
      <c r="P12" s="8" t="s">
        <v>27</v>
      </c>
    </row>
    <row r="13" spans="2:16" x14ac:dyDescent="0.35">
      <c r="B13" s="7" t="s">
        <v>51</v>
      </c>
      <c r="C13" s="1">
        <v>5</v>
      </c>
      <c r="D13" s="1" t="s">
        <v>52</v>
      </c>
      <c r="E13" s="1">
        <v>164</v>
      </c>
      <c r="F13" s="2">
        <v>44450</v>
      </c>
      <c r="G13" s="1">
        <v>87</v>
      </c>
      <c r="H13" s="9">
        <v>44351</v>
      </c>
      <c r="J13" s="7" t="s">
        <v>51</v>
      </c>
      <c r="K13" s="1">
        <v>5</v>
      </c>
      <c r="L13" s="16">
        <v>17.760000000000002</v>
      </c>
      <c r="M13" s="1">
        <v>164</v>
      </c>
      <c r="N13" s="1" t="s">
        <v>120</v>
      </c>
      <c r="O13" s="1">
        <v>87</v>
      </c>
      <c r="P13" s="9">
        <v>44351</v>
      </c>
    </row>
    <row r="14" spans="2:16" x14ac:dyDescent="0.35">
      <c r="B14" s="7" t="s">
        <v>53</v>
      </c>
      <c r="C14" s="1">
        <v>1</v>
      </c>
      <c r="D14" s="3">
        <v>21245</v>
      </c>
      <c r="E14" s="1">
        <v>29</v>
      </c>
      <c r="F14" s="2">
        <v>44229</v>
      </c>
      <c r="G14" s="1">
        <v>2</v>
      </c>
      <c r="H14" s="8" t="s">
        <v>46</v>
      </c>
      <c r="J14" s="7" t="s">
        <v>53</v>
      </c>
      <c r="K14" s="1">
        <v>1</v>
      </c>
      <c r="L14" s="16">
        <v>3.58</v>
      </c>
      <c r="M14" s="1">
        <v>29</v>
      </c>
      <c r="N14" s="2">
        <v>44229</v>
      </c>
      <c r="O14" s="1">
        <v>2</v>
      </c>
      <c r="P14" s="8" t="s">
        <v>46</v>
      </c>
    </row>
    <row r="15" spans="2:16" x14ac:dyDescent="0.35">
      <c r="B15" s="7" t="s">
        <v>54</v>
      </c>
      <c r="C15" s="1">
        <v>18</v>
      </c>
      <c r="D15" s="1" t="s">
        <v>55</v>
      </c>
      <c r="E15" s="1">
        <v>535</v>
      </c>
      <c r="F15" s="1" t="s">
        <v>56</v>
      </c>
      <c r="G15" s="1">
        <v>254</v>
      </c>
      <c r="H15" s="9">
        <v>44360</v>
      </c>
      <c r="J15" s="7" t="s">
        <v>54</v>
      </c>
      <c r="K15" s="1">
        <v>18</v>
      </c>
      <c r="L15" s="16">
        <v>51.5</v>
      </c>
      <c r="M15" s="1">
        <v>535</v>
      </c>
      <c r="N15" s="1" t="s">
        <v>481</v>
      </c>
      <c r="O15" s="1">
        <v>254</v>
      </c>
      <c r="P15" s="9">
        <v>44360</v>
      </c>
    </row>
    <row r="16" spans="2:16" x14ac:dyDescent="0.35">
      <c r="B16" s="7" t="s">
        <v>57</v>
      </c>
      <c r="C16" s="1">
        <v>5</v>
      </c>
      <c r="D16" s="3">
        <v>47300</v>
      </c>
      <c r="E16" s="1">
        <v>193</v>
      </c>
      <c r="F16" s="1" t="s">
        <v>41</v>
      </c>
      <c r="G16" s="1">
        <v>185</v>
      </c>
      <c r="H16" s="9">
        <v>44448</v>
      </c>
      <c r="J16" s="7" t="s">
        <v>57</v>
      </c>
      <c r="K16" s="1">
        <v>5</v>
      </c>
      <c r="L16" s="16">
        <v>7.29</v>
      </c>
      <c r="M16" s="1">
        <v>193</v>
      </c>
      <c r="N16" s="2">
        <v>44210</v>
      </c>
      <c r="O16" s="1">
        <v>185</v>
      </c>
      <c r="P16" s="9">
        <v>44448</v>
      </c>
    </row>
    <row r="17" spans="2:16" x14ac:dyDescent="0.35">
      <c r="B17" s="7" t="s">
        <v>58</v>
      </c>
      <c r="C17" s="1">
        <v>4</v>
      </c>
      <c r="D17" s="3">
        <v>36130</v>
      </c>
      <c r="E17" s="1">
        <v>138</v>
      </c>
      <c r="F17" s="1" t="s">
        <v>59</v>
      </c>
      <c r="G17" s="1">
        <v>81</v>
      </c>
      <c r="H17" s="9">
        <v>44259</v>
      </c>
      <c r="J17" s="7" t="s">
        <v>58</v>
      </c>
      <c r="K17" s="1">
        <v>4</v>
      </c>
      <c r="L17" s="16">
        <v>12.98</v>
      </c>
      <c r="M17" s="1">
        <v>138</v>
      </c>
      <c r="N17" s="2">
        <v>44206</v>
      </c>
      <c r="O17" s="1">
        <v>81</v>
      </c>
      <c r="P17" s="9">
        <v>44259</v>
      </c>
    </row>
    <row r="18" spans="2:16" x14ac:dyDescent="0.35">
      <c r="B18" s="7" t="s">
        <v>60</v>
      </c>
      <c r="C18" s="1">
        <v>2</v>
      </c>
      <c r="D18" s="3">
        <v>34851</v>
      </c>
      <c r="E18" s="1">
        <v>61</v>
      </c>
      <c r="F18" s="2">
        <v>44320</v>
      </c>
      <c r="G18" s="1">
        <v>0</v>
      </c>
      <c r="H18" s="8" t="s">
        <v>35</v>
      </c>
      <c r="J18" s="7" t="s">
        <v>60</v>
      </c>
      <c r="K18" s="1">
        <v>2</v>
      </c>
      <c r="L18" s="16">
        <v>6.95</v>
      </c>
      <c r="M18" s="1">
        <v>61</v>
      </c>
      <c r="N18" s="2">
        <v>44320</v>
      </c>
      <c r="O18" s="1">
        <v>0</v>
      </c>
      <c r="P18" s="8" t="s">
        <v>230</v>
      </c>
    </row>
    <row r="19" spans="2:16" x14ac:dyDescent="0.35">
      <c r="B19" s="7" t="s">
        <v>61</v>
      </c>
      <c r="C19" s="1">
        <v>1</v>
      </c>
      <c r="D19" s="3">
        <v>35431</v>
      </c>
      <c r="E19" s="1">
        <v>17</v>
      </c>
      <c r="F19" s="2">
        <v>44256</v>
      </c>
      <c r="G19" s="1">
        <v>0</v>
      </c>
      <c r="H19" s="8" t="s">
        <v>62</v>
      </c>
      <c r="J19" s="7" t="s">
        <v>61</v>
      </c>
      <c r="K19" s="1">
        <v>1</v>
      </c>
      <c r="L19" s="16">
        <v>1.97</v>
      </c>
      <c r="M19" s="1">
        <v>17</v>
      </c>
      <c r="N19" s="2">
        <v>44256</v>
      </c>
      <c r="O19" s="1">
        <v>0</v>
      </c>
      <c r="P19" s="8" t="s">
        <v>62</v>
      </c>
    </row>
    <row r="20" spans="2:16" x14ac:dyDescent="0.35">
      <c r="B20" s="7" t="s">
        <v>63</v>
      </c>
      <c r="C20" s="1">
        <v>3</v>
      </c>
      <c r="D20" s="3">
        <v>16589</v>
      </c>
      <c r="E20" s="1">
        <v>88</v>
      </c>
      <c r="F20" s="2">
        <v>44322</v>
      </c>
      <c r="G20" s="1">
        <v>0</v>
      </c>
      <c r="H20" s="9">
        <v>44256</v>
      </c>
      <c r="J20" s="7" t="s">
        <v>63</v>
      </c>
      <c r="K20" s="1">
        <v>3</v>
      </c>
      <c r="L20" s="16">
        <v>6.45</v>
      </c>
      <c r="M20" s="1">
        <v>88</v>
      </c>
      <c r="N20" s="2">
        <v>44322</v>
      </c>
      <c r="O20" s="1">
        <v>0</v>
      </c>
      <c r="P20" s="9">
        <v>44317</v>
      </c>
    </row>
    <row r="21" spans="2:16" x14ac:dyDescent="0.35">
      <c r="B21" s="7" t="s">
        <v>64</v>
      </c>
      <c r="C21" s="1">
        <v>6</v>
      </c>
      <c r="D21" s="1" t="s">
        <v>65</v>
      </c>
      <c r="E21" s="1">
        <v>156</v>
      </c>
      <c r="F21" s="2">
        <v>44327</v>
      </c>
      <c r="G21" s="1">
        <v>0</v>
      </c>
      <c r="H21" s="9">
        <v>44257</v>
      </c>
      <c r="J21" s="7" t="s">
        <v>64</v>
      </c>
      <c r="K21" s="1">
        <v>6</v>
      </c>
      <c r="L21" s="16">
        <v>17.309999999999999</v>
      </c>
      <c r="M21" s="1">
        <v>156</v>
      </c>
      <c r="N21" s="2">
        <v>44327</v>
      </c>
      <c r="O21" s="1">
        <v>0</v>
      </c>
      <c r="P21" s="9">
        <v>44379</v>
      </c>
    </row>
    <row r="22" spans="2:16" x14ac:dyDescent="0.35">
      <c r="B22" s="7" t="s">
        <v>66</v>
      </c>
      <c r="C22" s="1">
        <v>6</v>
      </c>
      <c r="D22" s="1" t="s">
        <v>67</v>
      </c>
      <c r="E22" s="1">
        <v>160</v>
      </c>
      <c r="F22" s="2">
        <v>44388</v>
      </c>
      <c r="G22" s="1">
        <v>0</v>
      </c>
      <c r="H22" s="9">
        <v>44288</v>
      </c>
      <c r="J22" s="7" t="s">
        <v>66</v>
      </c>
      <c r="K22" s="1">
        <v>6</v>
      </c>
      <c r="L22" s="16">
        <v>17.75</v>
      </c>
      <c r="M22" s="1">
        <v>160</v>
      </c>
      <c r="N22" s="2">
        <v>44419</v>
      </c>
      <c r="O22" s="1">
        <v>0</v>
      </c>
      <c r="P22" s="9">
        <v>44379</v>
      </c>
    </row>
    <row r="23" spans="2:16" x14ac:dyDescent="0.35">
      <c r="B23" s="7" t="s">
        <v>68</v>
      </c>
      <c r="C23" s="1">
        <v>6</v>
      </c>
      <c r="D23" s="1" t="s">
        <v>69</v>
      </c>
      <c r="E23" s="1">
        <v>152</v>
      </c>
      <c r="F23" s="2">
        <v>44207</v>
      </c>
      <c r="G23" s="1">
        <v>0</v>
      </c>
      <c r="H23" s="9">
        <v>44257</v>
      </c>
      <c r="J23" s="7" t="s">
        <v>68</v>
      </c>
      <c r="K23" s="1">
        <v>6</v>
      </c>
      <c r="L23" s="16">
        <v>16.829999999999998</v>
      </c>
      <c r="M23" s="1">
        <v>152</v>
      </c>
      <c r="N23" s="2">
        <v>44238</v>
      </c>
      <c r="O23" s="1">
        <v>0</v>
      </c>
      <c r="P23" s="9">
        <v>44349</v>
      </c>
    </row>
    <row r="24" spans="2:16" x14ac:dyDescent="0.35">
      <c r="B24" s="7" t="s">
        <v>70</v>
      </c>
      <c r="C24" s="1">
        <v>21</v>
      </c>
      <c r="D24" s="1" t="s">
        <v>71</v>
      </c>
      <c r="E24" s="1">
        <v>635</v>
      </c>
      <c r="F24" s="1" t="s">
        <v>72</v>
      </c>
      <c r="G24" s="1">
        <v>227</v>
      </c>
      <c r="H24" s="9">
        <v>44208</v>
      </c>
      <c r="J24" s="7" t="s">
        <v>70</v>
      </c>
      <c r="K24" s="1">
        <v>21</v>
      </c>
      <c r="L24" s="16">
        <v>60.75</v>
      </c>
      <c r="M24" s="1">
        <v>635</v>
      </c>
      <c r="N24" s="1" t="s">
        <v>379</v>
      </c>
      <c r="O24" s="1">
        <v>227</v>
      </c>
      <c r="P24" s="9">
        <v>44208</v>
      </c>
    </row>
    <row r="25" spans="2:16" x14ac:dyDescent="0.35">
      <c r="B25" s="7" t="s">
        <v>73</v>
      </c>
      <c r="C25" s="1">
        <v>2</v>
      </c>
      <c r="D25" s="3">
        <v>44713</v>
      </c>
      <c r="E25" s="1">
        <v>67</v>
      </c>
      <c r="F25" s="2">
        <v>44412</v>
      </c>
      <c r="G25" s="1">
        <v>31</v>
      </c>
      <c r="H25" s="9">
        <v>44378</v>
      </c>
      <c r="J25" s="7" t="s">
        <v>73</v>
      </c>
      <c r="K25" s="1">
        <v>2</v>
      </c>
      <c r="L25" s="16">
        <v>6.22</v>
      </c>
      <c r="M25" s="1">
        <v>67</v>
      </c>
      <c r="N25" s="2">
        <v>44443</v>
      </c>
      <c r="O25" s="1">
        <v>31</v>
      </c>
      <c r="P25" s="9">
        <v>44378</v>
      </c>
    </row>
    <row r="26" spans="2:16" x14ac:dyDescent="0.35">
      <c r="B26" s="7" t="s">
        <v>74</v>
      </c>
      <c r="C26" s="1">
        <v>102</v>
      </c>
      <c r="D26" s="1" t="s">
        <v>75</v>
      </c>
      <c r="E26" s="1">
        <v>3.4079999999999999</v>
      </c>
      <c r="F26" s="1" t="s">
        <v>76</v>
      </c>
      <c r="G26" s="1">
        <v>2.0339999999999998</v>
      </c>
      <c r="H26" s="8" t="s">
        <v>77</v>
      </c>
      <c r="J26" s="7" t="s">
        <v>74</v>
      </c>
      <c r="K26" s="1">
        <v>102</v>
      </c>
      <c r="L26" s="16">
        <v>296.57</v>
      </c>
      <c r="M26" s="1">
        <v>3.4079999999999999</v>
      </c>
      <c r="N26" s="1" t="s">
        <v>157</v>
      </c>
      <c r="O26" s="1">
        <v>2.0339999999999998</v>
      </c>
      <c r="P26" s="8" t="s">
        <v>77</v>
      </c>
    </row>
    <row r="27" spans="2:16" x14ac:dyDescent="0.35">
      <c r="B27" s="7" t="s">
        <v>78</v>
      </c>
      <c r="C27" s="1">
        <v>32</v>
      </c>
      <c r="D27" s="1" t="s">
        <v>79</v>
      </c>
      <c r="E27" s="1">
        <v>799</v>
      </c>
      <c r="F27" s="1" t="s">
        <v>80</v>
      </c>
      <c r="G27" s="1">
        <v>7</v>
      </c>
      <c r="H27" s="9">
        <v>44359</v>
      </c>
      <c r="J27" s="7" t="s">
        <v>78</v>
      </c>
      <c r="K27" s="1">
        <v>32</v>
      </c>
      <c r="L27" s="16">
        <v>61.67</v>
      </c>
      <c r="M27" s="1">
        <v>799</v>
      </c>
      <c r="N27" s="1" t="s">
        <v>482</v>
      </c>
      <c r="O27" s="1">
        <v>7</v>
      </c>
      <c r="P27" s="9">
        <v>44269</v>
      </c>
    </row>
    <row r="28" spans="2:16" x14ac:dyDescent="0.35">
      <c r="B28" s="7" t="s">
        <v>81</v>
      </c>
      <c r="C28" s="1">
        <v>7</v>
      </c>
      <c r="D28" s="2">
        <v>44242</v>
      </c>
      <c r="E28" s="1">
        <v>187</v>
      </c>
      <c r="F28" s="2">
        <v>44390</v>
      </c>
      <c r="G28" s="1">
        <v>0</v>
      </c>
      <c r="H28" s="9">
        <v>44410</v>
      </c>
      <c r="J28" s="7" t="s">
        <v>81</v>
      </c>
      <c r="K28" s="1">
        <v>7</v>
      </c>
      <c r="L28" s="16">
        <v>15.02</v>
      </c>
      <c r="M28" s="1">
        <v>187</v>
      </c>
      <c r="N28" s="2">
        <v>44390</v>
      </c>
      <c r="O28" s="1">
        <v>0</v>
      </c>
      <c r="P28" s="9">
        <v>44230</v>
      </c>
    </row>
    <row r="29" spans="2:16" x14ac:dyDescent="0.35">
      <c r="B29" s="7" t="s">
        <v>82</v>
      </c>
      <c r="C29" s="1">
        <v>1</v>
      </c>
      <c r="D29" s="3">
        <v>31413</v>
      </c>
      <c r="E29" s="1">
        <v>23</v>
      </c>
      <c r="F29" s="2">
        <v>44378</v>
      </c>
      <c r="G29" s="1">
        <v>0</v>
      </c>
      <c r="H29" s="8" t="s">
        <v>62</v>
      </c>
      <c r="J29" s="7" t="s">
        <v>82</v>
      </c>
      <c r="K29" s="1">
        <v>1</v>
      </c>
      <c r="L29" s="16">
        <v>1.86</v>
      </c>
      <c r="M29" s="1">
        <v>23</v>
      </c>
      <c r="N29" s="2">
        <v>44378</v>
      </c>
      <c r="O29" s="1">
        <v>0</v>
      </c>
      <c r="P29" s="8" t="s">
        <v>483</v>
      </c>
    </row>
    <row r="30" spans="2:16" x14ac:dyDescent="0.35">
      <c r="B30" s="7" t="s">
        <v>83</v>
      </c>
      <c r="C30" s="1">
        <v>16</v>
      </c>
      <c r="D30" s="1" t="s">
        <v>84</v>
      </c>
      <c r="E30" s="1">
        <v>589</v>
      </c>
      <c r="F30" s="1" t="s">
        <v>85</v>
      </c>
      <c r="G30" s="1">
        <v>498</v>
      </c>
      <c r="H30" s="9">
        <v>44403</v>
      </c>
      <c r="J30" s="7" t="s">
        <v>83</v>
      </c>
      <c r="K30" s="1">
        <v>16</v>
      </c>
      <c r="L30" s="16">
        <v>51.36</v>
      </c>
      <c r="M30" s="1">
        <v>589</v>
      </c>
      <c r="N30" s="1" t="s">
        <v>484</v>
      </c>
      <c r="O30" s="1">
        <v>498</v>
      </c>
      <c r="P30" s="9">
        <v>44403</v>
      </c>
    </row>
    <row r="31" spans="2:16" x14ac:dyDescent="0.35">
      <c r="B31" s="7" t="s">
        <v>86</v>
      </c>
      <c r="C31" s="1">
        <v>3</v>
      </c>
      <c r="D31" s="3">
        <v>41548</v>
      </c>
      <c r="E31" s="1">
        <v>109</v>
      </c>
      <c r="F31" s="2">
        <v>44446</v>
      </c>
      <c r="G31" s="1">
        <v>88</v>
      </c>
      <c r="H31" s="9">
        <v>44381</v>
      </c>
      <c r="J31" s="7" t="s">
        <v>86</v>
      </c>
      <c r="K31" s="1">
        <v>3</v>
      </c>
      <c r="L31" s="16">
        <v>10.130000000000001</v>
      </c>
      <c r="M31" s="1">
        <v>109</v>
      </c>
      <c r="N31" s="2">
        <v>44446</v>
      </c>
      <c r="O31" s="1">
        <v>88</v>
      </c>
      <c r="P31" s="9">
        <v>44381</v>
      </c>
    </row>
    <row r="32" spans="2:16" x14ac:dyDescent="0.35">
      <c r="B32" s="7" t="s">
        <v>87</v>
      </c>
      <c r="C32" s="1">
        <v>18</v>
      </c>
      <c r="D32" s="1" t="s">
        <v>88</v>
      </c>
      <c r="E32" s="1">
        <v>500</v>
      </c>
      <c r="F32" s="1" t="s">
        <v>89</v>
      </c>
      <c r="G32" s="1">
        <v>138</v>
      </c>
      <c r="H32" s="9">
        <v>44293</v>
      </c>
      <c r="J32" s="7" t="s">
        <v>87</v>
      </c>
      <c r="K32" s="1">
        <v>18</v>
      </c>
      <c r="L32" s="16">
        <v>54.94</v>
      </c>
      <c r="M32" s="1">
        <v>500</v>
      </c>
      <c r="N32" s="1" t="s">
        <v>485</v>
      </c>
      <c r="O32" s="1">
        <v>138</v>
      </c>
      <c r="P32" s="9">
        <v>44415</v>
      </c>
    </row>
    <row r="33" spans="2:16" x14ac:dyDescent="0.35">
      <c r="B33" s="7" t="s">
        <v>90</v>
      </c>
      <c r="C33" s="1">
        <v>3</v>
      </c>
      <c r="D33" s="3">
        <v>35309</v>
      </c>
      <c r="E33" s="1">
        <v>128</v>
      </c>
      <c r="F33" s="1" t="s">
        <v>91</v>
      </c>
      <c r="G33" s="1">
        <v>99</v>
      </c>
      <c r="H33" s="9">
        <v>44260</v>
      </c>
      <c r="J33" s="7" t="s">
        <v>90</v>
      </c>
      <c r="K33" s="1">
        <v>3</v>
      </c>
      <c r="L33" s="16">
        <v>9.9600000000000009</v>
      </c>
      <c r="M33" s="1">
        <v>128</v>
      </c>
      <c r="N33" s="2">
        <v>44236</v>
      </c>
      <c r="O33" s="1">
        <v>99</v>
      </c>
      <c r="P33" s="9">
        <v>44260</v>
      </c>
    </row>
    <row r="34" spans="2:16" x14ac:dyDescent="0.35">
      <c r="B34" s="7" t="s">
        <v>92</v>
      </c>
      <c r="C34" s="1">
        <v>5</v>
      </c>
      <c r="D34" s="3">
        <v>34912</v>
      </c>
      <c r="E34" s="1">
        <v>294</v>
      </c>
      <c r="F34" s="2">
        <v>44336</v>
      </c>
      <c r="G34" s="1">
        <v>418</v>
      </c>
      <c r="H34" s="9">
        <v>44308</v>
      </c>
      <c r="J34" s="7" t="s">
        <v>92</v>
      </c>
      <c r="K34" s="1">
        <v>5</v>
      </c>
      <c r="L34" s="16">
        <v>8.9499999999999993</v>
      </c>
      <c r="M34" s="1">
        <v>294</v>
      </c>
      <c r="N34" s="2">
        <v>44217</v>
      </c>
      <c r="O34" s="1">
        <v>418</v>
      </c>
      <c r="P34" s="9">
        <v>44308</v>
      </c>
    </row>
    <row r="35" spans="2:16" x14ac:dyDescent="0.35">
      <c r="B35" s="7" t="s">
        <v>93</v>
      </c>
      <c r="C35" s="1">
        <v>40</v>
      </c>
      <c r="D35" s="1" t="s">
        <v>94</v>
      </c>
      <c r="E35" s="1">
        <v>1.3919999999999999</v>
      </c>
      <c r="F35" s="1" t="s">
        <v>95</v>
      </c>
      <c r="G35" s="1">
        <v>1.155</v>
      </c>
      <c r="H35" s="8" t="s">
        <v>96</v>
      </c>
      <c r="J35" s="7" t="s">
        <v>93</v>
      </c>
      <c r="K35" s="1">
        <v>40</v>
      </c>
      <c r="L35" s="16">
        <v>115.5</v>
      </c>
      <c r="M35" s="1">
        <v>1.3919999999999999</v>
      </c>
      <c r="N35" s="1" t="s">
        <v>486</v>
      </c>
      <c r="O35" s="1">
        <v>1.155</v>
      </c>
      <c r="P35" s="8" t="s">
        <v>96</v>
      </c>
    </row>
    <row r="36" spans="2:16" x14ac:dyDescent="0.35">
      <c r="B36" s="7" t="s">
        <v>97</v>
      </c>
      <c r="C36" s="1">
        <v>27</v>
      </c>
      <c r="D36" s="1" t="s">
        <v>98</v>
      </c>
      <c r="E36" s="1">
        <v>801</v>
      </c>
      <c r="F36" s="1" t="s">
        <v>99</v>
      </c>
      <c r="G36" s="1">
        <v>366</v>
      </c>
      <c r="H36" s="9">
        <v>44366</v>
      </c>
      <c r="J36" s="7" t="s">
        <v>97</v>
      </c>
      <c r="K36" s="1">
        <v>27</v>
      </c>
      <c r="L36" s="16">
        <v>37.99</v>
      </c>
      <c r="M36" s="1">
        <v>801</v>
      </c>
      <c r="N36" s="1" t="s">
        <v>487</v>
      </c>
      <c r="O36" s="1">
        <v>366</v>
      </c>
      <c r="P36" s="9">
        <v>44366</v>
      </c>
    </row>
    <row r="37" spans="2:16" x14ac:dyDescent="0.35">
      <c r="B37" s="7" t="s">
        <v>100</v>
      </c>
      <c r="C37" s="1">
        <v>3</v>
      </c>
      <c r="D37" s="3">
        <v>29434</v>
      </c>
      <c r="E37" s="1">
        <v>256</v>
      </c>
      <c r="F37" s="1" t="s">
        <v>101</v>
      </c>
      <c r="G37" s="1">
        <v>492</v>
      </c>
      <c r="H37" s="9">
        <v>44281</v>
      </c>
      <c r="J37" s="7" t="s">
        <v>100</v>
      </c>
      <c r="K37" s="1">
        <v>3</v>
      </c>
      <c r="L37" s="16">
        <v>8.8000000000000007</v>
      </c>
      <c r="M37" s="1">
        <v>256</v>
      </c>
      <c r="N37" s="2">
        <v>44304</v>
      </c>
      <c r="O37" s="1">
        <v>492</v>
      </c>
      <c r="P37" s="9">
        <v>44281</v>
      </c>
    </row>
    <row r="38" spans="2:16" x14ac:dyDescent="0.35">
      <c r="B38" s="7" t="s">
        <v>102</v>
      </c>
      <c r="C38" s="1">
        <v>4</v>
      </c>
      <c r="D38" s="3">
        <v>30286</v>
      </c>
      <c r="E38" s="1">
        <v>346</v>
      </c>
      <c r="F38" s="2">
        <v>44431</v>
      </c>
      <c r="G38" s="1">
        <v>659</v>
      </c>
      <c r="H38" s="8" t="s">
        <v>103</v>
      </c>
      <c r="J38" s="7" t="s">
        <v>102</v>
      </c>
      <c r="K38" s="1">
        <v>4</v>
      </c>
      <c r="L38" s="16">
        <v>12.82</v>
      </c>
      <c r="M38" s="1">
        <v>346</v>
      </c>
      <c r="N38" s="1" t="s">
        <v>488</v>
      </c>
      <c r="O38" s="1">
        <v>659</v>
      </c>
      <c r="P38" s="8" t="s">
        <v>103</v>
      </c>
    </row>
    <row r="39" spans="2:16" x14ac:dyDescent="0.35">
      <c r="B39" s="7" t="s">
        <v>104</v>
      </c>
      <c r="C39" s="1">
        <v>15</v>
      </c>
      <c r="D39" s="1" t="s">
        <v>105</v>
      </c>
      <c r="E39" s="1">
        <v>739</v>
      </c>
      <c r="F39" s="1" t="s">
        <v>106</v>
      </c>
      <c r="G39" s="1">
        <v>1.008</v>
      </c>
      <c r="H39" s="8" t="s">
        <v>107</v>
      </c>
      <c r="J39" s="7" t="s">
        <v>104</v>
      </c>
      <c r="K39" s="1">
        <v>15</v>
      </c>
      <c r="L39" s="16">
        <v>44.8</v>
      </c>
      <c r="M39" s="1">
        <v>739</v>
      </c>
      <c r="N39" s="1" t="s">
        <v>489</v>
      </c>
      <c r="O39" s="1">
        <v>1.008</v>
      </c>
      <c r="P39" s="8" t="s">
        <v>107</v>
      </c>
    </row>
    <row r="40" spans="2:16" x14ac:dyDescent="0.35">
      <c r="B40" s="7" t="s">
        <v>108</v>
      </c>
      <c r="C40" s="1">
        <v>202</v>
      </c>
      <c r="D40" s="1" t="s">
        <v>109</v>
      </c>
      <c r="E40" s="1">
        <v>6.2789999999999999</v>
      </c>
      <c r="F40" s="1" t="s">
        <v>110</v>
      </c>
      <c r="G40" s="1">
        <v>2.927</v>
      </c>
      <c r="H40" s="8" t="s">
        <v>111</v>
      </c>
      <c r="J40" s="7" t="s">
        <v>108</v>
      </c>
      <c r="K40" s="1">
        <v>202</v>
      </c>
      <c r="L40" s="16">
        <v>660.77</v>
      </c>
      <c r="M40" s="1">
        <v>6.2789999999999999</v>
      </c>
      <c r="N40" s="1" t="s">
        <v>490</v>
      </c>
      <c r="O40" s="1">
        <v>2.927</v>
      </c>
      <c r="P40" s="8" t="s">
        <v>111</v>
      </c>
    </row>
    <row r="41" spans="2:16" x14ac:dyDescent="0.35">
      <c r="B41" s="7" t="s">
        <v>112</v>
      </c>
      <c r="C41" s="1">
        <v>19</v>
      </c>
      <c r="D41" s="1" t="s">
        <v>113</v>
      </c>
      <c r="E41" s="1">
        <v>511</v>
      </c>
      <c r="F41" s="1" t="s">
        <v>114</v>
      </c>
      <c r="G41" s="1">
        <v>145</v>
      </c>
      <c r="H41" s="9">
        <v>44415</v>
      </c>
      <c r="J41" s="7" t="s">
        <v>112</v>
      </c>
      <c r="K41" s="1">
        <v>19</v>
      </c>
      <c r="L41" s="16">
        <v>38.18</v>
      </c>
      <c r="M41" s="1">
        <v>511</v>
      </c>
      <c r="N41" s="1" t="s">
        <v>491</v>
      </c>
      <c r="O41" s="1">
        <v>145</v>
      </c>
      <c r="P41" s="9">
        <v>44263</v>
      </c>
    </row>
    <row r="42" spans="2:16" x14ac:dyDescent="0.35">
      <c r="B42" s="7" t="s">
        <v>115</v>
      </c>
      <c r="C42" s="1">
        <v>16</v>
      </c>
      <c r="D42" s="1" t="s">
        <v>116</v>
      </c>
      <c r="E42" s="1">
        <v>525</v>
      </c>
      <c r="F42" s="1" t="s">
        <v>117</v>
      </c>
      <c r="G42" s="1">
        <v>335</v>
      </c>
      <c r="H42" s="9">
        <v>44456</v>
      </c>
      <c r="J42" s="7" t="s">
        <v>115</v>
      </c>
      <c r="K42" s="1">
        <v>16</v>
      </c>
      <c r="L42" s="16">
        <v>54.37</v>
      </c>
      <c r="M42" s="1">
        <v>525</v>
      </c>
      <c r="N42" s="1" t="s">
        <v>492</v>
      </c>
      <c r="O42" s="1">
        <v>335</v>
      </c>
      <c r="P42" s="9">
        <v>44456</v>
      </c>
    </row>
    <row r="43" spans="2:16" x14ac:dyDescent="0.35">
      <c r="B43" s="7" t="s">
        <v>118</v>
      </c>
      <c r="C43" s="1">
        <v>6</v>
      </c>
      <c r="D43" s="2">
        <v>44272</v>
      </c>
      <c r="E43" s="1">
        <v>224</v>
      </c>
      <c r="F43" s="1" t="s">
        <v>119</v>
      </c>
      <c r="G43" s="1">
        <v>224</v>
      </c>
      <c r="H43" s="8" t="s">
        <v>120</v>
      </c>
      <c r="J43" s="7" t="s">
        <v>118</v>
      </c>
      <c r="K43" s="1">
        <v>6</v>
      </c>
      <c r="L43" s="16">
        <v>17.03</v>
      </c>
      <c r="M43" s="1">
        <v>224</v>
      </c>
      <c r="N43" s="2">
        <v>44212</v>
      </c>
      <c r="O43" s="1">
        <v>224</v>
      </c>
      <c r="P43" s="8" t="s">
        <v>120</v>
      </c>
    </row>
    <row r="44" spans="2:16" x14ac:dyDescent="0.35">
      <c r="B44" s="7" t="s">
        <v>121</v>
      </c>
      <c r="C44" s="1">
        <v>1</v>
      </c>
      <c r="D44" s="2">
        <v>44290</v>
      </c>
      <c r="E44" s="1">
        <v>173</v>
      </c>
      <c r="F44" s="2">
        <v>44388</v>
      </c>
      <c r="G44" s="1">
        <v>356</v>
      </c>
      <c r="H44" s="8" t="s">
        <v>122</v>
      </c>
      <c r="J44" s="7" t="s">
        <v>121</v>
      </c>
      <c r="K44" s="1">
        <v>1</v>
      </c>
      <c r="L44" s="16">
        <v>4.04</v>
      </c>
      <c r="M44" s="1">
        <v>173</v>
      </c>
      <c r="N44" s="2">
        <v>44419</v>
      </c>
      <c r="O44" s="1">
        <v>356</v>
      </c>
      <c r="P44" s="8" t="s">
        <v>122</v>
      </c>
    </row>
    <row r="45" spans="2:16" x14ac:dyDescent="0.35">
      <c r="B45" s="7" t="s">
        <v>123</v>
      </c>
      <c r="C45" s="1">
        <v>24</v>
      </c>
      <c r="D45" s="1" t="s">
        <v>124</v>
      </c>
      <c r="E45" s="1">
        <v>600</v>
      </c>
      <c r="F45" s="1" t="s">
        <v>125</v>
      </c>
      <c r="G45" s="1">
        <v>51</v>
      </c>
      <c r="H45" s="9">
        <v>44236</v>
      </c>
      <c r="J45" s="7" t="s">
        <v>123</v>
      </c>
      <c r="K45" s="1">
        <v>24</v>
      </c>
      <c r="L45" s="16">
        <v>72.33</v>
      </c>
      <c r="M45" s="1">
        <v>600</v>
      </c>
      <c r="N45" s="1" t="s">
        <v>493</v>
      </c>
      <c r="O45" s="1">
        <v>51</v>
      </c>
      <c r="P45" s="9">
        <v>44326</v>
      </c>
    </row>
    <row r="46" spans="2:16" x14ac:dyDescent="0.35">
      <c r="B46" s="7" t="s">
        <v>126</v>
      </c>
      <c r="C46" s="1">
        <v>2</v>
      </c>
      <c r="D46" s="3">
        <v>32599</v>
      </c>
      <c r="E46" s="1">
        <v>39</v>
      </c>
      <c r="F46" s="2">
        <v>44441</v>
      </c>
      <c r="G46" s="1">
        <v>2</v>
      </c>
      <c r="H46" s="8" t="s">
        <v>127</v>
      </c>
      <c r="J46" s="7" t="s">
        <v>126</v>
      </c>
      <c r="K46" s="1">
        <v>2</v>
      </c>
      <c r="L46" s="16">
        <v>4.8899999999999997</v>
      </c>
      <c r="M46" s="1">
        <v>39</v>
      </c>
      <c r="N46" s="2">
        <v>44441</v>
      </c>
      <c r="O46" s="1">
        <v>2</v>
      </c>
      <c r="P46" s="8" t="s">
        <v>395</v>
      </c>
    </row>
    <row r="47" spans="2:16" x14ac:dyDescent="0.35">
      <c r="B47" s="7" t="s">
        <v>128</v>
      </c>
      <c r="C47" s="1">
        <v>1</v>
      </c>
      <c r="D47" s="3">
        <v>30011</v>
      </c>
      <c r="E47" s="1">
        <v>54</v>
      </c>
      <c r="F47" s="2">
        <v>44442</v>
      </c>
      <c r="G47" s="1">
        <v>66</v>
      </c>
      <c r="H47" s="9">
        <v>44319</v>
      </c>
      <c r="J47" s="7" t="s">
        <v>128</v>
      </c>
      <c r="K47" s="1">
        <v>1</v>
      </c>
      <c r="L47" s="16">
        <v>3.82</v>
      </c>
      <c r="M47" s="1">
        <v>54</v>
      </c>
      <c r="N47" s="2">
        <v>44442</v>
      </c>
      <c r="O47" s="1">
        <v>66</v>
      </c>
      <c r="P47" s="9">
        <v>44319</v>
      </c>
    </row>
    <row r="48" spans="2:16" x14ac:dyDescent="0.35">
      <c r="B48" s="7" t="s">
        <v>129</v>
      </c>
      <c r="C48" s="1">
        <v>14</v>
      </c>
      <c r="D48" s="1" t="s">
        <v>130</v>
      </c>
      <c r="E48" s="1">
        <v>377</v>
      </c>
      <c r="F48" s="2">
        <v>44374</v>
      </c>
      <c r="G48" s="1">
        <v>94</v>
      </c>
      <c r="H48" s="9">
        <v>44291</v>
      </c>
      <c r="J48" s="7" t="s">
        <v>129</v>
      </c>
      <c r="K48" s="1">
        <v>14</v>
      </c>
      <c r="L48" s="16">
        <v>43</v>
      </c>
      <c r="M48" s="1">
        <v>377</v>
      </c>
      <c r="N48" s="2">
        <v>44404</v>
      </c>
      <c r="O48" s="1">
        <v>94</v>
      </c>
      <c r="P48" s="9">
        <v>44233</v>
      </c>
    </row>
    <row r="49" spans="2:16" x14ac:dyDescent="0.35">
      <c r="B49" s="7" t="s">
        <v>131</v>
      </c>
      <c r="C49" s="1">
        <v>17</v>
      </c>
      <c r="D49" s="1" t="s">
        <v>132</v>
      </c>
      <c r="E49" s="1">
        <v>445</v>
      </c>
      <c r="F49" s="1" t="s">
        <v>133</v>
      </c>
      <c r="G49" s="1">
        <v>83</v>
      </c>
      <c r="H49" s="9">
        <v>44353</v>
      </c>
      <c r="J49" s="7" t="s">
        <v>131</v>
      </c>
      <c r="K49" s="1">
        <v>17</v>
      </c>
      <c r="L49" s="16">
        <v>52.45</v>
      </c>
      <c r="M49" s="1">
        <v>445</v>
      </c>
      <c r="N49" s="1" t="s">
        <v>494</v>
      </c>
      <c r="O49" s="1">
        <v>83</v>
      </c>
      <c r="P49" s="9">
        <v>44323</v>
      </c>
    </row>
    <row r="50" spans="2:16" x14ac:dyDescent="0.35">
      <c r="B50" s="7" t="s">
        <v>134</v>
      </c>
      <c r="C50" s="1">
        <v>2</v>
      </c>
      <c r="D50" s="3">
        <v>45413</v>
      </c>
      <c r="E50" s="1">
        <v>69</v>
      </c>
      <c r="F50" s="2">
        <v>44201</v>
      </c>
      <c r="G50" s="1">
        <v>56</v>
      </c>
      <c r="H50" s="8" t="s">
        <v>135</v>
      </c>
      <c r="J50" s="7" t="s">
        <v>134</v>
      </c>
      <c r="K50" s="1">
        <v>2</v>
      </c>
      <c r="L50" s="16">
        <v>5.24</v>
      </c>
      <c r="M50" s="1">
        <v>69</v>
      </c>
      <c r="N50" s="2">
        <v>44201</v>
      </c>
      <c r="O50" s="1">
        <v>56</v>
      </c>
      <c r="P50" s="8" t="s">
        <v>135</v>
      </c>
    </row>
    <row r="51" spans="2:16" x14ac:dyDescent="0.35">
      <c r="B51" s="7" t="s">
        <v>136</v>
      </c>
      <c r="C51" s="1">
        <v>8</v>
      </c>
      <c r="D51" s="1" t="s">
        <v>137</v>
      </c>
      <c r="E51" s="1">
        <v>258</v>
      </c>
      <c r="F51" s="2">
        <v>44426</v>
      </c>
      <c r="G51" s="1">
        <v>194</v>
      </c>
      <c r="H51" s="9">
        <v>44296</v>
      </c>
      <c r="J51" s="7" t="s">
        <v>136</v>
      </c>
      <c r="K51" s="1">
        <v>8</v>
      </c>
      <c r="L51" s="16">
        <v>25.32</v>
      </c>
      <c r="M51" s="1">
        <v>258</v>
      </c>
      <c r="N51" s="2">
        <v>44457</v>
      </c>
      <c r="O51" s="1">
        <v>194</v>
      </c>
      <c r="P51" s="9">
        <v>44296</v>
      </c>
    </row>
    <row r="52" spans="2:16" x14ac:dyDescent="0.35">
      <c r="B52" s="7" t="s">
        <v>138</v>
      </c>
      <c r="C52" s="1">
        <v>80</v>
      </c>
      <c r="D52" s="1" t="s">
        <v>139</v>
      </c>
      <c r="E52" s="1">
        <v>2.617</v>
      </c>
      <c r="F52" s="1" t="s">
        <v>140</v>
      </c>
      <c r="G52" s="1">
        <v>1.845</v>
      </c>
      <c r="H52" s="8" t="s">
        <v>141</v>
      </c>
      <c r="J52" s="7" t="s">
        <v>138</v>
      </c>
      <c r="K52" s="1">
        <v>80</v>
      </c>
      <c r="L52" s="16">
        <v>260.83999999999997</v>
      </c>
      <c r="M52" s="1">
        <v>2.617</v>
      </c>
      <c r="N52" s="1" t="s">
        <v>495</v>
      </c>
      <c r="O52" s="1">
        <v>1.845</v>
      </c>
      <c r="P52" s="8" t="s">
        <v>141</v>
      </c>
    </row>
    <row r="53" spans="2:16" x14ac:dyDescent="0.35">
      <c r="B53" s="7" t="s">
        <v>142</v>
      </c>
      <c r="C53" s="1">
        <v>18</v>
      </c>
      <c r="D53" s="1" t="s">
        <v>143</v>
      </c>
      <c r="E53" s="1">
        <v>542</v>
      </c>
      <c r="F53" s="1" t="s">
        <v>144</v>
      </c>
      <c r="G53" s="1">
        <v>253</v>
      </c>
      <c r="H53" s="9">
        <v>44329</v>
      </c>
      <c r="J53" s="7" t="s">
        <v>142</v>
      </c>
      <c r="K53" s="1">
        <v>18</v>
      </c>
      <c r="L53" s="16">
        <v>56.26</v>
      </c>
      <c r="M53" s="1">
        <v>542</v>
      </c>
      <c r="N53" s="1" t="s">
        <v>496</v>
      </c>
      <c r="O53" s="1">
        <v>253</v>
      </c>
      <c r="P53" s="9">
        <v>44329</v>
      </c>
    </row>
    <row r="54" spans="2:16" x14ac:dyDescent="0.35">
      <c r="B54" s="7" t="s">
        <v>145</v>
      </c>
      <c r="C54" s="1">
        <v>56</v>
      </c>
      <c r="D54" s="1" t="s">
        <v>146</v>
      </c>
      <c r="E54" s="1">
        <v>1.726</v>
      </c>
      <c r="F54" s="1" t="s">
        <v>147</v>
      </c>
      <c r="G54" s="1">
        <v>928</v>
      </c>
      <c r="H54" s="8" t="s">
        <v>148</v>
      </c>
      <c r="J54" s="7" t="s">
        <v>145</v>
      </c>
      <c r="K54" s="1">
        <v>56</v>
      </c>
      <c r="L54" s="16">
        <v>172.87</v>
      </c>
      <c r="M54" s="1">
        <v>1.726</v>
      </c>
      <c r="N54" s="1" t="s">
        <v>497</v>
      </c>
      <c r="O54" s="1">
        <v>928</v>
      </c>
      <c r="P54" s="8" t="s">
        <v>148</v>
      </c>
    </row>
    <row r="55" spans="2:16" x14ac:dyDescent="0.35">
      <c r="B55" s="7" t="s">
        <v>149</v>
      </c>
      <c r="C55" s="1">
        <v>22</v>
      </c>
      <c r="D55" s="1" t="s">
        <v>150</v>
      </c>
      <c r="E55" s="1">
        <v>569</v>
      </c>
      <c r="F55" s="1" t="s">
        <v>151</v>
      </c>
      <c r="G55" s="1">
        <v>91</v>
      </c>
      <c r="H55" s="9">
        <v>44324</v>
      </c>
      <c r="J55" s="7" t="s">
        <v>149</v>
      </c>
      <c r="K55" s="1">
        <v>22</v>
      </c>
      <c r="L55" s="16">
        <v>53.64</v>
      </c>
      <c r="M55" s="1">
        <v>569</v>
      </c>
      <c r="N55" s="1" t="s">
        <v>498</v>
      </c>
      <c r="O55" s="1">
        <v>91</v>
      </c>
      <c r="P55" s="9">
        <v>44386</v>
      </c>
    </row>
    <row r="56" spans="2:16" x14ac:dyDescent="0.35">
      <c r="B56" s="7" t="s">
        <v>152</v>
      </c>
      <c r="C56" s="1">
        <v>15</v>
      </c>
      <c r="D56" s="1" t="s">
        <v>153</v>
      </c>
      <c r="E56" s="1">
        <v>512</v>
      </c>
      <c r="F56" s="1" t="s">
        <v>154</v>
      </c>
      <c r="G56" s="1">
        <v>404</v>
      </c>
      <c r="H56" s="9">
        <v>44368</v>
      </c>
      <c r="J56" s="7" t="s">
        <v>152</v>
      </c>
      <c r="K56" s="1">
        <v>15</v>
      </c>
      <c r="L56" s="16">
        <v>48.96</v>
      </c>
      <c r="M56" s="1">
        <v>512</v>
      </c>
      <c r="N56" s="1" t="s">
        <v>499</v>
      </c>
      <c r="O56" s="1">
        <v>404</v>
      </c>
      <c r="P56" s="9">
        <v>44368</v>
      </c>
    </row>
    <row r="57" spans="2:16" x14ac:dyDescent="0.35">
      <c r="B57" s="7" t="s">
        <v>155</v>
      </c>
      <c r="C57" s="1">
        <v>116</v>
      </c>
      <c r="D57" s="1" t="s">
        <v>156</v>
      </c>
      <c r="E57" s="1">
        <v>3.391</v>
      </c>
      <c r="F57" s="1" t="s">
        <v>157</v>
      </c>
      <c r="G57" s="1">
        <v>1.1990000000000001</v>
      </c>
      <c r="H57" s="8" t="s">
        <v>158</v>
      </c>
      <c r="J57" s="7" t="s">
        <v>155</v>
      </c>
      <c r="K57" s="1">
        <v>116</v>
      </c>
      <c r="L57" s="16">
        <v>359.73</v>
      </c>
      <c r="M57" s="1">
        <v>3.391</v>
      </c>
      <c r="N57" s="1" t="s">
        <v>500</v>
      </c>
      <c r="O57" s="1">
        <v>1.1990000000000001</v>
      </c>
      <c r="P57" s="8" t="s">
        <v>158</v>
      </c>
    </row>
    <row r="58" spans="2:16" x14ac:dyDescent="0.35">
      <c r="B58" s="7" t="s">
        <v>159</v>
      </c>
      <c r="C58" s="1">
        <v>9</v>
      </c>
      <c r="D58" s="1" t="s">
        <v>160</v>
      </c>
      <c r="E58" s="1">
        <v>343</v>
      </c>
      <c r="F58" s="2">
        <v>44432</v>
      </c>
      <c r="G58" s="1">
        <v>297</v>
      </c>
      <c r="H58" s="9">
        <v>44454</v>
      </c>
      <c r="J58" s="7" t="s">
        <v>159</v>
      </c>
      <c r="K58" s="1">
        <v>9</v>
      </c>
      <c r="L58" s="16">
        <v>27.9</v>
      </c>
      <c r="M58" s="1">
        <v>343</v>
      </c>
      <c r="N58" s="2">
        <v>44221</v>
      </c>
      <c r="O58" s="1">
        <v>297</v>
      </c>
      <c r="P58" s="9">
        <v>44454</v>
      </c>
    </row>
    <row r="59" spans="2:16" x14ac:dyDescent="0.35">
      <c r="B59" s="7" t="s">
        <v>161</v>
      </c>
      <c r="C59" s="1">
        <v>7</v>
      </c>
      <c r="D59" s="1" t="s">
        <v>162</v>
      </c>
      <c r="E59" s="1">
        <v>328</v>
      </c>
      <c r="F59" s="2">
        <v>44400</v>
      </c>
      <c r="G59" s="1">
        <v>436</v>
      </c>
      <c r="H59" s="9">
        <v>44278</v>
      </c>
      <c r="J59" s="7" t="s">
        <v>161</v>
      </c>
      <c r="K59" s="1">
        <v>7</v>
      </c>
      <c r="L59" s="16">
        <v>23.31</v>
      </c>
      <c r="M59" s="1">
        <v>328</v>
      </c>
      <c r="N59" s="2">
        <v>44462</v>
      </c>
      <c r="O59" s="1">
        <v>436</v>
      </c>
      <c r="P59" s="9">
        <v>44278</v>
      </c>
    </row>
    <row r="60" spans="2:16" x14ac:dyDescent="0.35">
      <c r="B60" s="7" t="s">
        <v>163</v>
      </c>
      <c r="C60" s="1">
        <v>8</v>
      </c>
      <c r="D60" s="1" t="s">
        <v>164</v>
      </c>
      <c r="E60" s="1">
        <v>281</v>
      </c>
      <c r="F60" s="2">
        <v>44275</v>
      </c>
      <c r="G60" s="1">
        <v>187</v>
      </c>
      <c r="H60" s="8" t="s">
        <v>59</v>
      </c>
      <c r="J60" s="7" t="s">
        <v>163</v>
      </c>
      <c r="K60" s="1">
        <v>8</v>
      </c>
      <c r="L60" s="16">
        <v>24.75</v>
      </c>
      <c r="M60" s="1">
        <v>281</v>
      </c>
      <c r="N60" s="2">
        <v>44336</v>
      </c>
      <c r="O60" s="1">
        <v>187</v>
      </c>
      <c r="P60" s="8" t="s">
        <v>59</v>
      </c>
    </row>
    <row r="61" spans="2:16" x14ac:dyDescent="0.35">
      <c r="B61" s="7" t="s">
        <v>165</v>
      </c>
      <c r="C61" s="1">
        <v>41</v>
      </c>
      <c r="D61" s="1" t="s">
        <v>166</v>
      </c>
      <c r="E61" s="1">
        <v>1.2070000000000001</v>
      </c>
      <c r="F61" s="1" t="s">
        <v>167</v>
      </c>
      <c r="G61" s="1">
        <v>339</v>
      </c>
      <c r="H61" s="9">
        <v>44214</v>
      </c>
      <c r="J61" s="7" t="s">
        <v>165</v>
      </c>
      <c r="K61" s="1">
        <v>41</v>
      </c>
      <c r="L61" s="16">
        <v>127.78</v>
      </c>
      <c r="M61" s="1">
        <v>1.2070000000000001</v>
      </c>
      <c r="N61" s="1" t="s">
        <v>501</v>
      </c>
      <c r="O61" s="1">
        <v>339</v>
      </c>
      <c r="P61" s="9">
        <v>44245</v>
      </c>
    </row>
    <row r="62" spans="2:16" x14ac:dyDescent="0.35">
      <c r="B62" s="7" t="s">
        <v>168</v>
      </c>
      <c r="C62" s="1">
        <v>98</v>
      </c>
      <c r="D62" s="1" t="s">
        <v>169</v>
      </c>
      <c r="E62" s="1">
        <v>2.681</v>
      </c>
      <c r="F62" s="1" t="s">
        <v>170</v>
      </c>
      <c r="G62" s="1">
        <v>682</v>
      </c>
      <c r="H62" s="8" t="s">
        <v>171</v>
      </c>
      <c r="J62" s="7" t="s">
        <v>168</v>
      </c>
      <c r="K62" s="1">
        <v>98</v>
      </c>
      <c r="L62" s="16">
        <v>294.51</v>
      </c>
      <c r="M62" s="1">
        <v>2.681</v>
      </c>
      <c r="N62" s="1" t="s">
        <v>502</v>
      </c>
      <c r="O62" s="1">
        <v>682</v>
      </c>
      <c r="P62" s="8" t="s">
        <v>503</v>
      </c>
    </row>
    <row r="63" spans="2:16" x14ac:dyDescent="0.35">
      <c r="B63" s="7" t="s">
        <v>172</v>
      </c>
      <c r="C63" s="1">
        <v>2</v>
      </c>
      <c r="D63" s="3">
        <v>43252</v>
      </c>
      <c r="E63" s="1">
        <v>58</v>
      </c>
      <c r="F63" s="2">
        <v>44259</v>
      </c>
      <c r="G63" s="1">
        <v>27</v>
      </c>
      <c r="H63" s="9">
        <v>44287</v>
      </c>
      <c r="J63" s="7" t="s">
        <v>172</v>
      </c>
      <c r="K63" s="1">
        <v>2</v>
      </c>
      <c r="L63" s="16">
        <v>6.18</v>
      </c>
      <c r="M63" s="1">
        <v>58</v>
      </c>
      <c r="N63" s="2">
        <v>44259</v>
      </c>
      <c r="O63" s="1">
        <v>27</v>
      </c>
      <c r="P63" s="9">
        <v>44287</v>
      </c>
    </row>
    <row r="64" spans="2:16" x14ac:dyDescent="0.35">
      <c r="B64" s="7" t="s">
        <v>173</v>
      </c>
      <c r="C64" s="1">
        <v>138</v>
      </c>
      <c r="D64" s="1" t="s">
        <v>174</v>
      </c>
      <c r="E64" s="1">
        <v>3.7850000000000001</v>
      </c>
      <c r="F64" s="1" t="s">
        <v>175</v>
      </c>
      <c r="G64" s="1">
        <v>1.0109999999999999</v>
      </c>
      <c r="H64" s="8" t="s">
        <v>176</v>
      </c>
      <c r="J64" s="7" t="s">
        <v>173</v>
      </c>
      <c r="K64" s="1">
        <v>138</v>
      </c>
      <c r="L64" s="16">
        <v>429.31</v>
      </c>
      <c r="M64" s="1">
        <v>3.7850000000000001</v>
      </c>
      <c r="N64" s="1" t="s">
        <v>504</v>
      </c>
      <c r="O64" s="1">
        <v>1.0109999999999999</v>
      </c>
      <c r="P64" s="8" t="s">
        <v>505</v>
      </c>
    </row>
    <row r="65" spans="2:16" x14ac:dyDescent="0.35">
      <c r="B65" s="7" t="s">
        <v>177</v>
      </c>
      <c r="C65" s="1">
        <v>160</v>
      </c>
      <c r="D65" s="1" t="s">
        <v>178</v>
      </c>
      <c r="E65" s="1">
        <v>4.66</v>
      </c>
      <c r="F65" s="1" t="s">
        <v>179</v>
      </c>
      <c r="G65" s="1">
        <v>2.1110000000000002</v>
      </c>
      <c r="H65" s="8" t="s">
        <v>180</v>
      </c>
      <c r="J65" s="7" t="s">
        <v>177</v>
      </c>
      <c r="K65" s="1">
        <v>160</v>
      </c>
      <c r="L65" s="16">
        <v>451.55</v>
      </c>
      <c r="M65" s="1">
        <v>4.66</v>
      </c>
      <c r="N65" s="1" t="s">
        <v>506</v>
      </c>
      <c r="O65" s="1">
        <v>2.1110000000000002</v>
      </c>
      <c r="P65" s="8" t="s">
        <v>180</v>
      </c>
    </row>
    <row r="66" spans="2:16" x14ac:dyDescent="0.35">
      <c r="B66" s="7" t="s">
        <v>181</v>
      </c>
      <c r="C66" s="1">
        <v>9</v>
      </c>
      <c r="D66" s="1" t="s">
        <v>182</v>
      </c>
      <c r="E66" s="1">
        <v>225</v>
      </c>
      <c r="F66" s="2">
        <v>44332</v>
      </c>
      <c r="G66" s="1">
        <v>0</v>
      </c>
      <c r="H66" s="9">
        <v>44289</v>
      </c>
      <c r="J66" s="7" t="s">
        <v>181</v>
      </c>
      <c r="K66" s="1">
        <v>9</v>
      </c>
      <c r="L66" s="16">
        <v>26.55</v>
      </c>
      <c r="M66" s="1">
        <v>225</v>
      </c>
      <c r="N66" s="2">
        <v>44363</v>
      </c>
      <c r="O66" s="1">
        <v>0</v>
      </c>
      <c r="P66" s="9">
        <v>44442</v>
      </c>
    </row>
    <row r="67" spans="2:16" x14ac:dyDescent="0.35">
      <c r="B67" s="7" t="s">
        <v>183</v>
      </c>
      <c r="C67" s="1">
        <v>32</v>
      </c>
      <c r="D67" s="1" t="s">
        <v>184</v>
      </c>
      <c r="E67" s="1">
        <v>2.5870000000000002</v>
      </c>
      <c r="F67" s="1" t="s">
        <v>185</v>
      </c>
      <c r="G67" s="1">
        <v>3.806</v>
      </c>
      <c r="H67" s="8" t="s">
        <v>186</v>
      </c>
      <c r="J67" s="7" t="s">
        <v>183</v>
      </c>
      <c r="K67" s="1">
        <v>32</v>
      </c>
      <c r="L67" s="16">
        <v>116.99</v>
      </c>
      <c r="M67" s="1">
        <v>2.5870000000000002</v>
      </c>
      <c r="N67" s="1" t="s">
        <v>507</v>
      </c>
      <c r="O67" s="1">
        <v>3.806</v>
      </c>
      <c r="P67" s="8" t="s">
        <v>186</v>
      </c>
    </row>
    <row r="68" spans="2:16" x14ac:dyDescent="0.35">
      <c r="B68" s="7" t="s">
        <v>187</v>
      </c>
      <c r="C68" s="1">
        <v>18</v>
      </c>
      <c r="D68" s="1" t="s">
        <v>188</v>
      </c>
      <c r="E68" s="1">
        <v>979</v>
      </c>
      <c r="F68" s="1" t="s">
        <v>189</v>
      </c>
      <c r="G68" s="1">
        <v>1.034</v>
      </c>
      <c r="H68" s="8" t="s">
        <v>190</v>
      </c>
      <c r="J68" s="7" t="s">
        <v>187</v>
      </c>
      <c r="K68" s="1">
        <v>18</v>
      </c>
      <c r="L68" s="16">
        <v>67.819999999999993</v>
      </c>
      <c r="M68" s="1">
        <v>979</v>
      </c>
      <c r="N68" s="1" t="s">
        <v>508</v>
      </c>
      <c r="O68" s="1">
        <v>1.034</v>
      </c>
      <c r="P68" s="8" t="s">
        <v>190</v>
      </c>
    </row>
    <row r="69" spans="2:16" x14ac:dyDescent="0.35">
      <c r="B69" s="7" t="s">
        <v>191</v>
      </c>
      <c r="C69" s="1">
        <v>3</v>
      </c>
      <c r="D69" s="2">
        <v>44511</v>
      </c>
      <c r="E69" s="1">
        <v>280</v>
      </c>
      <c r="F69" s="2">
        <v>44427</v>
      </c>
      <c r="G69" s="1">
        <v>542</v>
      </c>
      <c r="H69" s="8" t="s">
        <v>192</v>
      </c>
      <c r="J69" s="7" t="s">
        <v>191</v>
      </c>
      <c r="K69" s="1">
        <v>3</v>
      </c>
      <c r="L69" s="16">
        <v>11.11</v>
      </c>
      <c r="M69" s="1">
        <v>280</v>
      </c>
      <c r="N69" s="2">
        <v>44216</v>
      </c>
      <c r="O69" s="1">
        <v>542</v>
      </c>
      <c r="P69" s="8" t="s">
        <v>192</v>
      </c>
    </row>
    <row r="70" spans="2:16" x14ac:dyDescent="0.35">
      <c r="B70" s="7" t="s">
        <v>193</v>
      </c>
      <c r="C70" s="1">
        <v>7</v>
      </c>
      <c r="D70" s="3">
        <v>45778</v>
      </c>
      <c r="E70" s="1">
        <v>225</v>
      </c>
      <c r="F70" s="2">
        <v>44302</v>
      </c>
      <c r="G70" s="1">
        <v>151</v>
      </c>
      <c r="H70" s="9">
        <v>44204</v>
      </c>
      <c r="J70" s="7" t="s">
        <v>193</v>
      </c>
      <c r="K70" s="1">
        <v>7</v>
      </c>
      <c r="L70" s="16">
        <v>5.25</v>
      </c>
      <c r="M70" s="1">
        <v>225</v>
      </c>
      <c r="N70" s="2">
        <v>44332</v>
      </c>
      <c r="O70" s="1">
        <v>151</v>
      </c>
      <c r="P70" s="9">
        <v>44204</v>
      </c>
    </row>
    <row r="71" spans="2:16" x14ac:dyDescent="0.35">
      <c r="B71" s="7" t="s">
        <v>194</v>
      </c>
      <c r="C71" s="1">
        <v>11</v>
      </c>
      <c r="D71" s="1" t="s">
        <v>195</v>
      </c>
      <c r="E71" s="1">
        <v>436</v>
      </c>
      <c r="F71" s="2">
        <v>44438</v>
      </c>
      <c r="G71" s="1">
        <v>333</v>
      </c>
      <c r="H71" s="9">
        <v>44425</v>
      </c>
      <c r="J71" s="7" t="s">
        <v>194</v>
      </c>
      <c r="K71" s="1">
        <v>11</v>
      </c>
      <c r="L71" s="16">
        <v>41.2</v>
      </c>
      <c r="M71" s="1">
        <v>436</v>
      </c>
      <c r="N71" s="2">
        <v>44347</v>
      </c>
      <c r="O71" s="1">
        <v>333</v>
      </c>
      <c r="P71" s="9">
        <v>44425</v>
      </c>
    </row>
    <row r="72" spans="2:16" x14ac:dyDescent="0.35">
      <c r="B72" s="7" t="s">
        <v>196</v>
      </c>
      <c r="C72" s="1">
        <v>295</v>
      </c>
      <c r="D72" s="1" t="s">
        <v>197</v>
      </c>
      <c r="E72" s="1">
        <v>9.7110000000000003</v>
      </c>
      <c r="F72" s="1" t="s">
        <v>198</v>
      </c>
      <c r="G72" s="1">
        <v>6.8179999999999996</v>
      </c>
      <c r="H72" s="8" t="s">
        <v>199</v>
      </c>
      <c r="J72" s="7" t="s">
        <v>196</v>
      </c>
      <c r="K72" s="1">
        <v>295</v>
      </c>
      <c r="L72" s="16">
        <v>1147.5999999999999</v>
      </c>
      <c r="M72" s="1">
        <v>9.7110000000000003</v>
      </c>
      <c r="N72" s="1" t="s">
        <v>509</v>
      </c>
      <c r="O72" s="1">
        <v>6.8179999999999996</v>
      </c>
      <c r="P72" s="8" t="s">
        <v>199</v>
      </c>
    </row>
    <row r="73" spans="2:16" x14ac:dyDescent="0.35">
      <c r="B73" s="7" t="s">
        <v>200</v>
      </c>
      <c r="C73" s="1">
        <v>6</v>
      </c>
      <c r="D73" s="1" t="s">
        <v>201</v>
      </c>
      <c r="E73" s="1">
        <v>164</v>
      </c>
      <c r="F73" s="1" t="s">
        <v>120</v>
      </c>
      <c r="G73" s="1">
        <v>0</v>
      </c>
      <c r="H73" s="9">
        <v>44318</v>
      </c>
      <c r="J73" s="7" t="s">
        <v>200</v>
      </c>
      <c r="K73" s="1">
        <v>6</v>
      </c>
      <c r="L73" s="16" t="s">
        <v>201</v>
      </c>
      <c r="M73" s="1">
        <v>164</v>
      </c>
      <c r="N73" s="1" t="s">
        <v>120</v>
      </c>
      <c r="O73" s="1">
        <v>0</v>
      </c>
      <c r="P73" s="9">
        <v>44410</v>
      </c>
    </row>
    <row r="74" spans="2:16" x14ac:dyDescent="0.35">
      <c r="B74" s="7" t="s">
        <v>202</v>
      </c>
      <c r="C74" s="1">
        <v>1</v>
      </c>
      <c r="D74" s="3">
        <v>45413</v>
      </c>
      <c r="E74" s="1">
        <v>38</v>
      </c>
      <c r="F74" s="2">
        <v>44410</v>
      </c>
      <c r="G74" s="1">
        <v>9</v>
      </c>
      <c r="H74" s="8" t="s">
        <v>46</v>
      </c>
      <c r="J74" s="7" t="s">
        <v>202</v>
      </c>
      <c r="K74" s="1">
        <v>1</v>
      </c>
      <c r="L74" s="16">
        <v>5.24</v>
      </c>
      <c r="M74" s="1">
        <v>38</v>
      </c>
      <c r="N74" s="2">
        <v>44410</v>
      </c>
      <c r="O74" s="1">
        <v>9</v>
      </c>
      <c r="P74" s="8" t="s">
        <v>127</v>
      </c>
    </row>
    <row r="75" spans="2:16" x14ac:dyDescent="0.35">
      <c r="B75" s="7" t="s">
        <v>203</v>
      </c>
      <c r="C75" s="1">
        <v>18</v>
      </c>
      <c r="D75" s="1" t="s">
        <v>204</v>
      </c>
      <c r="E75" s="1">
        <v>850</v>
      </c>
      <c r="F75" s="1" t="s">
        <v>205</v>
      </c>
      <c r="G75" s="1">
        <v>1.1259999999999999</v>
      </c>
      <c r="H75" s="8" t="s">
        <v>206</v>
      </c>
      <c r="J75" s="7" t="s">
        <v>203</v>
      </c>
      <c r="K75" s="1">
        <v>18</v>
      </c>
      <c r="L75" s="16">
        <v>60.97</v>
      </c>
      <c r="M75" s="1">
        <v>850</v>
      </c>
      <c r="N75" s="1" t="s">
        <v>510</v>
      </c>
      <c r="O75" s="1">
        <v>1.1259999999999999</v>
      </c>
      <c r="P75" s="8" t="s">
        <v>206</v>
      </c>
    </row>
    <row r="76" spans="2:16" x14ac:dyDescent="0.35">
      <c r="B76" s="7" t="s">
        <v>207</v>
      </c>
      <c r="C76" s="1">
        <v>7</v>
      </c>
      <c r="D76" s="1" t="s">
        <v>208</v>
      </c>
      <c r="E76" s="1">
        <v>464</v>
      </c>
      <c r="F76" s="1" t="s">
        <v>209</v>
      </c>
      <c r="G76" s="1">
        <v>755</v>
      </c>
      <c r="H76" s="8" t="s">
        <v>210</v>
      </c>
      <c r="J76" s="7" t="s">
        <v>207</v>
      </c>
      <c r="K76" s="1">
        <v>7</v>
      </c>
      <c r="L76" s="16">
        <v>24.57</v>
      </c>
      <c r="M76" s="1">
        <v>464</v>
      </c>
      <c r="N76" s="1" t="s">
        <v>511</v>
      </c>
      <c r="O76" s="1">
        <v>755</v>
      </c>
      <c r="P76" s="8" t="s">
        <v>210</v>
      </c>
    </row>
    <row r="77" spans="2:16" x14ac:dyDescent="0.35">
      <c r="B77" s="7" t="s">
        <v>211</v>
      </c>
      <c r="C77" s="1">
        <v>25</v>
      </c>
      <c r="D77" s="1" t="s">
        <v>212</v>
      </c>
      <c r="E77" s="1">
        <v>669</v>
      </c>
      <c r="F77" s="1" t="s">
        <v>213</v>
      </c>
      <c r="G77" s="1">
        <v>22</v>
      </c>
      <c r="H77" s="9">
        <v>44356</v>
      </c>
      <c r="J77" s="7" t="s">
        <v>211</v>
      </c>
      <c r="K77" s="1">
        <v>25</v>
      </c>
      <c r="L77" s="16">
        <v>78.19</v>
      </c>
      <c r="M77" s="1">
        <v>669</v>
      </c>
      <c r="N77" s="1" t="s">
        <v>512</v>
      </c>
      <c r="O77" s="1">
        <v>22</v>
      </c>
      <c r="P77" s="8" t="s">
        <v>412</v>
      </c>
    </row>
    <row r="78" spans="2:16" x14ac:dyDescent="0.35">
      <c r="B78" s="7" t="s">
        <v>214</v>
      </c>
      <c r="C78" s="1">
        <v>4</v>
      </c>
      <c r="D78" s="3">
        <v>41609</v>
      </c>
      <c r="E78" s="1">
        <v>100</v>
      </c>
      <c r="F78" s="2">
        <v>44262</v>
      </c>
      <c r="G78" s="1">
        <v>0</v>
      </c>
      <c r="H78" s="9">
        <v>44317</v>
      </c>
      <c r="J78" s="7" t="s">
        <v>214</v>
      </c>
      <c r="K78" s="1">
        <v>4</v>
      </c>
      <c r="L78" s="16">
        <v>12.13</v>
      </c>
      <c r="M78" s="1">
        <v>100</v>
      </c>
      <c r="N78" s="2">
        <v>44262</v>
      </c>
      <c r="O78" s="1">
        <v>0</v>
      </c>
      <c r="P78" s="9">
        <v>44378</v>
      </c>
    </row>
    <row r="79" spans="2:16" x14ac:dyDescent="0.35">
      <c r="B79" s="7" t="s">
        <v>215</v>
      </c>
      <c r="C79" s="1">
        <v>0</v>
      </c>
      <c r="D79" s="3">
        <v>21551</v>
      </c>
      <c r="E79" s="1">
        <v>25</v>
      </c>
      <c r="F79" s="2">
        <v>44378</v>
      </c>
      <c r="G79" s="1">
        <v>37</v>
      </c>
      <c r="H79" s="8" t="s">
        <v>216</v>
      </c>
      <c r="J79" s="7" t="s">
        <v>215</v>
      </c>
      <c r="K79" s="1">
        <v>0</v>
      </c>
      <c r="L79" s="16">
        <v>1.59</v>
      </c>
      <c r="M79" s="1">
        <v>25</v>
      </c>
      <c r="N79" s="2">
        <v>44378</v>
      </c>
      <c r="O79" s="1">
        <v>37</v>
      </c>
      <c r="P79" s="8" t="s">
        <v>216</v>
      </c>
    </row>
    <row r="80" spans="2:16" x14ac:dyDescent="0.35">
      <c r="B80" s="7" t="s">
        <v>217</v>
      </c>
      <c r="C80" s="1">
        <v>0</v>
      </c>
      <c r="D80" s="1" t="s">
        <v>218</v>
      </c>
      <c r="E80" s="1">
        <v>21</v>
      </c>
      <c r="F80" s="2">
        <v>44287</v>
      </c>
      <c r="G80" s="1">
        <v>37</v>
      </c>
      <c r="H80" s="8" t="s">
        <v>216</v>
      </c>
      <c r="J80" s="7" t="s">
        <v>217</v>
      </c>
      <c r="K80" s="1">
        <v>0</v>
      </c>
      <c r="L80" s="16">
        <v>0.39</v>
      </c>
      <c r="M80" s="1">
        <v>21</v>
      </c>
      <c r="N80" s="2">
        <v>44317</v>
      </c>
      <c r="O80" s="1">
        <v>37</v>
      </c>
      <c r="P80" s="8" t="s">
        <v>216</v>
      </c>
    </row>
    <row r="81" spans="2:16" x14ac:dyDescent="0.35">
      <c r="B81" s="7" t="s">
        <v>219</v>
      </c>
      <c r="C81" s="1">
        <v>6</v>
      </c>
      <c r="D81" s="1" t="s">
        <v>220</v>
      </c>
      <c r="E81" s="1">
        <v>588</v>
      </c>
      <c r="F81" s="1" t="s">
        <v>221</v>
      </c>
      <c r="G81" s="1">
        <v>714</v>
      </c>
      <c r="H81" s="8" t="s">
        <v>117</v>
      </c>
      <c r="J81" s="7" t="s">
        <v>219</v>
      </c>
      <c r="K81" s="1">
        <v>6</v>
      </c>
      <c r="L81" s="16">
        <v>21.9</v>
      </c>
      <c r="M81" s="1">
        <v>588</v>
      </c>
      <c r="N81" s="1" t="s">
        <v>513</v>
      </c>
      <c r="O81" s="1">
        <v>714</v>
      </c>
      <c r="P81" s="8" t="s">
        <v>117</v>
      </c>
    </row>
    <row r="82" spans="2:16" x14ac:dyDescent="0.35">
      <c r="B82" s="7" t="s">
        <v>222</v>
      </c>
      <c r="C82" s="1">
        <v>21</v>
      </c>
      <c r="D82" s="1" t="s">
        <v>223</v>
      </c>
      <c r="E82" s="1">
        <v>536</v>
      </c>
      <c r="F82" s="1" t="s">
        <v>224</v>
      </c>
      <c r="G82" s="1">
        <v>0</v>
      </c>
      <c r="H82" s="8" t="s">
        <v>225</v>
      </c>
      <c r="J82" s="7" t="s">
        <v>222</v>
      </c>
      <c r="K82" s="1">
        <v>21</v>
      </c>
      <c r="L82" s="16">
        <v>76.62</v>
      </c>
      <c r="M82" s="1">
        <v>536</v>
      </c>
      <c r="N82" s="1" t="s">
        <v>144</v>
      </c>
      <c r="O82" s="1">
        <v>0</v>
      </c>
      <c r="P82" s="9">
        <v>44236</v>
      </c>
    </row>
    <row r="83" spans="2:16" x14ac:dyDescent="0.35">
      <c r="B83" s="7" t="s">
        <v>226</v>
      </c>
      <c r="C83" s="1">
        <v>24</v>
      </c>
      <c r="D83" s="1" t="s">
        <v>227</v>
      </c>
      <c r="E83" s="1">
        <v>621</v>
      </c>
      <c r="F83" s="1" t="s">
        <v>228</v>
      </c>
      <c r="G83" s="1">
        <v>110</v>
      </c>
      <c r="H83" s="9">
        <v>44236</v>
      </c>
      <c r="J83" s="7" t="s">
        <v>226</v>
      </c>
      <c r="K83" s="1">
        <v>24</v>
      </c>
      <c r="L83" s="16">
        <v>87.37</v>
      </c>
      <c r="M83" s="1">
        <v>621</v>
      </c>
      <c r="N83" s="1" t="s">
        <v>514</v>
      </c>
      <c r="O83" s="1">
        <v>110</v>
      </c>
      <c r="P83" s="9">
        <v>44326</v>
      </c>
    </row>
    <row r="84" spans="2:16" x14ac:dyDescent="0.35">
      <c r="B84" s="7" t="s">
        <v>229</v>
      </c>
      <c r="C84" s="1">
        <v>0</v>
      </c>
      <c r="D84" s="3">
        <v>16803</v>
      </c>
      <c r="E84" s="1">
        <v>13</v>
      </c>
      <c r="F84" s="1" t="s">
        <v>230</v>
      </c>
      <c r="G84" s="1">
        <v>10</v>
      </c>
      <c r="H84" s="8" t="s">
        <v>46</v>
      </c>
      <c r="J84" s="7" t="s">
        <v>229</v>
      </c>
      <c r="K84" s="1">
        <v>0</v>
      </c>
      <c r="L84" s="16">
        <v>1.46</v>
      </c>
      <c r="M84" s="1">
        <v>13</v>
      </c>
      <c r="N84" s="1" t="s">
        <v>230</v>
      </c>
      <c r="O84" s="1">
        <v>10</v>
      </c>
      <c r="P84" s="8" t="s">
        <v>46</v>
      </c>
    </row>
    <row r="85" spans="2:16" x14ac:dyDescent="0.35">
      <c r="B85" s="7" t="s">
        <v>231</v>
      </c>
      <c r="C85" s="1">
        <v>1</v>
      </c>
      <c r="D85" s="3">
        <v>25659</v>
      </c>
      <c r="E85" s="1">
        <v>39</v>
      </c>
      <c r="F85" s="2">
        <v>44441</v>
      </c>
      <c r="G85" s="1">
        <v>23</v>
      </c>
      <c r="H85" s="9">
        <v>44228</v>
      </c>
      <c r="J85" s="7" t="s">
        <v>231</v>
      </c>
      <c r="K85" s="1">
        <v>1</v>
      </c>
      <c r="L85" s="16">
        <v>4.7</v>
      </c>
      <c r="M85" s="1">
        <v>39</v>
      </c>
      <c r="N85" s="2">
        <v>44441</v>
      </c>
      <c r="O85" s="1">
        <v>23</v>
      </c>
      <c r="P85" s="9">
        <v>44228</v>
      </c>
    </row>
    <row r="86" spans="2:16" x14ac:dyDescent="0.35">
      <c r="B86" s="7" t="s">
        <v>232</v>
      </c>
      <c r="C86" s="1">
        <v>12</v>
      </c>
      <c r="D86" s="1" t="s">
        <v>233</v>
      </c>
      <c r="E86" s="1">
        <v>626</v>
      </c>
      <c r="F86" s="1" t="s">
        <v>234</v>
      </c>
      <c r="G86" s="1">
        <v>800</v>
      </c>
      <c r="H86" s="8" t="s">
        <v>235</v>
      </c>
      <c r="J86" s="7" t="s">
        <v>232</v>
      </c>
      <c r="K86" s="1">
        <v>12</v>
      </c>
      <c r="L86" s="16">
        <v>44.52</v>
      </c>
      <c r="M86" s="1">
        <v>626</v>
      </c>
      <c r="N86" s="1" t="s">
        <v>515</v>
      </c>
      <c r="O86" s="1">
        <v>800</v>
      </c>
      <c r="P86" s="8" t="s">
        <v>235</v>
      </c>
    </row>
    <row r="87" spans="2:16" x14ac:dyDescent="0.35">
      <c r="B87" s="7" t="s">
        <v>236</v>
      </c>
      <c r="C87" s="1">
        <v>9</v>
      </c>
      <c r="D87" s="1" t="s">
        <v>237</v>
      </c>
      <c r="E87" s="1">
        <v>480</v>
      </c>
      <c r="F87" s="1" t="s">
        <v>103</v>
      </c>
      <c r="G87" s="1">
        <v>694</v>
      </c>
      <c r="H87" s="8" t="s">
        <v>154</v>
      </c>
      <c r="J87" s="7" t="s">
        <v>236</v>
      </c>
      <c r="K87" s="1">
        <v>9</v>
      </c>
      <c r="L87" s="16">
        <v>32.83</v>
      </c>
      <c r="M87" s="1">
        <v>480</v>
      </c>
      <c r="N87" s="1" t="s">
        <v>516</v>
      </c>
      <c r="O87" s="1">
        <v>694</v>
      </c>
      <c r="P87" s="8" t="s">
        <v>154</v>
      </c>
    </row>
    <row r="88" spans="2:16" x14ac:dyDescent="0.35">
      <c r="B88" s="7" t="s">
        <v>238</v>
      </c>
      <c r="C88" s="1">
        <v>30</v>
      </c>
      <c r="D88" s="1" t="s">
        <v>239</v>
      </c>
      <c r="E88" s="1">
        <v>778</v>
      </c>
      <c r="F88" s="1" t="s">
        <v>240</v>
      </c>
      <c r="G88" s="1">
        <v>0</v>
      </c>
      <c r="H88" s="9">
        <v>44388</v>
      </c>
      <c r="J88" s="7" t="s">
        <v>238</v>
      </c>
      <c r="K88" s="1">
        <v>30</v>
      </c>
      <c r="L88" s="16">
        <v>111.25</v>
      </c>
      <c r="M88" s="1">
        <v>778</v>
      </c>
      <c r="N88" s="1" t="s">
        <v>517</v>
      </c>
      <c r="O88" s="1">
        <v>0</v>
      </c>
      <c r="P88" s="9">
        <v>44268</v>
      </c>
    </row>
    <row r="89" spans="2:16" x14ac:dyDescent="0.35">
      <c r="B89" s="7" t="s">
        <v>241</v>
      </c>
      <c r="C89" s="1">
        <v>12</v>
      </c>
      <c r="D89" s="1" t="s">
        <v>242</v>
      </c>
      <c r="E89" s="1">
        <v>701</v>
      </c>
      <c r="F89" s="1" t="s">
        <v>243</v>
      </c>
      <c r="G89" s="1">
        <v>657</v>
      </c>
      <c r="H89" s="8" t="s">
        <v>244</v>
      </c>
      <c r="J89" s="7" t="s">
        <v>241</v>
      </c>
      <c r="K89" s="1">
        <v>12</v>
      </c>
      <c r="L89" s="16">
        <v>45.65</v>
      </c>
      <c r="M89" s="1">
        <v>701</v>
      </c>
      <c r="N89" s="1" t="s">
        <v>518</v>
      </c>
      <c r="O89" s="1">
        <v>657</v>
      </c>
      <c r="P89" s="8" t="s">
        <v>244</v>
      </c>
    </row>
    <row r="90" spans="2:16" x14ac:dyDescent="0.35">
      <c r="B90" s="7" t="s">
        <v>245</v>
      </c>
      <c r="C90" s="1">
        <v>5</v>
      </c>
      <c r="D90" s="1" t="s">
        <v>246</v>
      </c>
      <c r="E90" s="1">
        <v>132</v>
      </c>
      <c r="F90" s="2">
        <v>44386</v>
      </c>
      <c r="G90" s="1">
        <v>0</v>
      </c>
      <c r="H90" s="8" t="s">
        <v>216</v>
      </c>
      <c r="J90" s="7" t="s">
        <v>245</v>
      </c>
      <c r="K90" s="1">
        <v>5</v>
      </c>
      <c r="L90" s="16">
        <v>18.899999999999999</v>
      </c>
      <c r="M90" s="1">
        <v>132</v>
      </c>
      <c r="N90" s="2">
        <v>44386</v>
      </c>
      <c r="O90" s="1">
        <v>0</v>
      </c>
      <c r="P90" s="9">
        <v>44257</v>
      </c>
    </row>
    <row r="91" spans="2:16" x14ac:dyDescent="0.35">
      <c r="B91" s="7" t="s">
        <v>247</v>
      </c>
      <c r="C91" s="1">
        <v>5</v>
      </c>
      <c r="D91" s="1" t="s">
        <v>248</v>
      </c>
      <c r="E91" s="1">
        <v>131</v>
      </c>
      <c r="F91" s="2">
        <v>44356</v>
      </c>
      <c r="G91" s="1">
        <v>0</v>
      </c>
      <c r="H91" s="8" t="s">
        <v>216</v>
      </c>
      <c r="J91" s="7" t="s">
        <v>247</v>
      </c>
      <c r="K91" s="1">
        <v>5</v>
      </c>
      <c r="L91" s="16">
        <v>18.78</v>
      </c>
      <c r="M91" s="1">
        <v>131</v>
      </c>
      <c r="N91" s="2">
        <v>44386</v>
      </c>
      <c r="O91" s="1">
        <v>0</v>
      </c>
      <c r="P91" s="9">
        <v>44229</v>
      </c>
    </row>
    <row r="92" spans="2:16" x14ac:dyDescent="0.35">
      <c r="B92" s="7" t="s">
        <v>249</v>
      </c>
      <c r="C92" s="1">
        <v>5</v>
      </c>
      <c r="D92" s="1" t="s">
        <v>250</v>
      </c>
      <c r="E92" s="1">
        <v>132</v>
      </c>
      <c r="F92" s="2">
        <v>44386</v>
      </c>
      <c r="G92" s="1">
        <v>0</v>
      </c>
      <c r="H92" s="8" t="s">
        <v>216</v>
      </c>
      <c r="J92" s="7" t="s">
        <v>249</v>
      </c>
      <c r="K92" s="1">
        <v>5</v>
      </c>
      <c r="L92" s="16">
        <v>18.86</v>
      </c>
      <c r="M92" s="1">
        <v>132</v>
      </c>
      <c r="N92" s="2">
        <v>44386</v>
      </c>
      <c r="O92" s="1">
        <v>0</v>
      </c>
      <c r="P92" s="9">
        <v>44257</v>
      </c>
    </row>
    <row r="93" spans="2:16" x14ac:dyDescent="0.35">
      <c r="B93" s="7" t="s">
        <v>251</v>
      </c>
      <c r="C93" s="1">
        <v>5</v>
      </c>
      <c r="D93" s="1" t="s">
        <v>252</v>
      </c>
      <c r="E93" s="1">
        <v>131</v>
      </c>
      <c r="F93" s="2">
        <v>44356</v>
      </c>
      <c r="G93" s="1">
        <v>0</v>
      </c>
      <c r="H93" s="8" t="s">
        <v>216</v>
      </c>
      <c r="J93" s="7" t="s">
        <v>251</v>
      </c>
      <c r="K93" s="1">
        <v>5</v>
      </c>
      <c r="L93" s="16">
        <v>18.73</v>
      </c>
      <c r="M93" s="1">
        <v>131</v>
      </c>
      <c r="N93" s="2">
        <v>44356</v>
      </c>
      <c r="O93" s="1">
        <v>0</v>
      </c>
      <c r="P93" s="9">
        <v>44229</v>
      </c>
    </row>
    <row r="94" spans="2:16" x14ac:dyDescent="0.35">
      <c r="B94" s="7" t="s">
        <v>253</v>
      </c>
      <c r="C94" s="1">
        <v>1</v>
      </c>
      <c r="D94" s="3">
        <v>42491</v>
      </c>
      <c r="E94" s="1">
        <v>34</v>
      </c>
      <c r="F94" s="2">
        <v>44318</v>
      </c>
      <c r="G94" s="1">
        <v>0</v>
      </c>
      <c r="H94" s="8" t="s">
        <v>46</v>
      </c>
      <c r="J94" s="7" t="s">
        <v>253</v>
      </c>
      <c r="K94" s="1">
        <v>1</v>
      </c>
      <c r="L94" s="16">
        <v>5.16</v>
      </c>
      <c r="M94" s="1">
        <v>34</v>
      </c>
      <c r="N94" s="2">
        <v>44318</v>
      </c>
      <c r="O94" s="1">
        <v>0</v>
      </c>
      <c r="P94" s="8" t="s">
        <v>127</v>
      </c>
    </row>
    <row r="95" spans="2:16" x14ac:dyDescent="0.35">
      <c r="B95" s="7" t="s">
        <v>254</v>
      </c>
      <c r="C95" s="1">
        <v>1</v>
      </c>
      <c r="D95" s="3">
        <v>32964</v>
      </c>
      <c r="E95" s="1">
        <v>33</v>
      </c>
      <c r="F95" s="2">
        <v>44288</v>
      </c>
      <c r="G95" s="1">
        <v>0</v>
      </c>
      <c r="H95" s="8" t="s">
        <v>46</v>
      </c>
      <c r="J95" s="7" t="s">
        <v>254</v>
      </c>
      <c r="K95" s="1">
        <v>1</v>
      </c>
      <c r="L95" s="16">
        <v>4.9000000000000004</v>
      </c>
      <c r="M95" s="1">
        <v>33</v>
      </c>
      <c r="N95" s="2">
        <v>44288</v>
      </c>
      <c r="O95" s="1">
        <v>0</v>
      </c>
      <c r="P95" s="8" t="s">
        <v>127</v>
      </c>
    </row>
    <row r="96" spans="2:16" x14ac:dyDescent="0.35">
      <c r="B96" s="7" t="s">
        <v>255</v>
      </c>
      <c r="C96" s="1">
        <v>1</v>
      </c>
      <c r="D96" s="3">
        <v>32964</v>
      </c>
      <c r="E96" s="1">
        <v>33</v>
      </c>
      <c r="F96" s="2">
        <v>44288</v>
      </c>
      <c r="G96" s="1">
        <v>0</v>
      </c>
      <c r="H96" s="8" t="s">
        <v>46</v>
      </c>
      <c r="J96" s="7" t="s">
        <v>255</v>
      </c>
      <c r="K96" s="1">
        <v>1</v>
      </c>
      <c r="L96" s="16">
        <v>4.9000000000000004</v>
      </c>
      <c r="M96" s="1">
        <v>33</v>
      </c>
      <c r="N96" s="2">
        <v>44288</v>
      </c>
      <c r="O96" s="1">
        <v>0</v>
      </c>
      <c r="P96" s="8" t="s">
        <v>127</v>
      </c>
    </row>
    <row r="97" spans="2:16" x14ac:dyDescent="0.35">
      <c r="B97" s="7" t="s">
        <v>256</v>
      </c>
      <c r="C97" s="1">
        <v>1</v>
      </c>
      <c r="D97" s="3">
        <v>45047</v>
      </c>
      <c r="E97" s="1">
        <v>35</v>
      </c>
      <c r="F97" s="2">
        <v>44318</v>
      </c>
      <c r="G97" s="1">
        <v>0</v>
      </c>
      <c r="H97" s="8" t="s">
        <v>46</v>
      </c>
      <c r="J97" s="7" t="s">
        <v>256</v>
      </c>
      <c r="K97" s="1">
        <v>1</v>
      </c>
      <c r="L97" s="16">
        <v>5.23</v>
      </c>
      <c r="M97" s="1">
        <v>35</v>
      </c>
      <c r="N97" s="2">
        <v>44349</v>
      </c>
      <c r="O97" s="1">
        <v>0</v>
      </c>
      <c r="P97" s="8" t="s">
        <v>127</v>
      </c>
    </row>
    <row r="98" spans="2:16" x14ac:dyDescent="0.35">
      <c r="B98" s="7" t="s">
        <v>257</v>
      </c>
      <c r="C98" s="1">
        <v>1</v>
      </c>
      <c r="D98" s="3">
        <v>45047</v>
      </c>
      <c r="E98" s="1">
        <v>35</v>
      </c>
      <c r="F98" s="2">
        <v>44318</v>
      </c>
      <c r="G98" s="1">
        <v>0</v>
      </c>
      <c r="H98" s="8" t="s">
        <v>46</v>
      </c>
      <c r="J98" s="7" t="s">
        <v>257</v>
      </c>
      <c r="K98" s="1">
        <v>1</v>
      </c>
      <c r="L98" s="16">
        <v>5.23</v>
      </c>
      <c r="M98" s="1">
        <v>35</v>
      </c>
      <c r="N98" s="2">
        <v>44349</v>
      </c>
      <c r="O98" s="1">
        <v>0</v>
      </c>
      <c r="P98" s="8" t="s">
        <v>127</v>
      </c>
    </row>
    <row r="99" spans="2:16" x14ac:dyDescent="0.35">
      <c r="B99" s="7" t="s">
        <v>258</v>
      </c>
      <c r="C99" s="1">
        <v>32</v>
      </c>
      <c r="D99" s="1" t="s">
        <v>259</v>
      </c>
      <c r="E99" s="1">
        <v>795</v>
      </c>
      <c r="F99" s="1" t="s">
        <v>260</v>
      </c>
      <c r="G99" s="1">
        <v>31</v>
      </c>
      <c r="H99" s="9">
        <v>44267</v>
      </c>
      <c r="J99" s="7" t="s">
        <v>258</v>
      </c>
      <c r="K99" s="1">
        <v>32</v>
      </c>
      <c r="L99" s="16">
        <v>99.56</v>
      </c>
      <c r="M99" s="1">
        <v>795</v>
      </c>
      <c r="N99" s="1" t="s">
        <v>80</v>
      </c>
      <c r="O99" s="1">
        <v>31</v>
      </c>
      <c r="P99" s="8" t="s">
        <v>41</v>
      </c>
    </row>
    <row r="100" spans="2:16" x14ac:dyDescent="0.35">
      <c r="B100" s="7" t="s">
        <v>261</v>
      </c>
      <c r="C100" s="1">
        <v>1</v>
      </c>
      <c r="D100" s="3">
        <v>12816</v>
      </c>
      <c r="E100" s="1">
        <v>16</v>
      </c>
      <c r="F100" s="2">
        <v>44228</v>
      </c>
      <c r="G100" s="1">
        <v>0</v>
      </c>
      <c r="H100" s="8" t="s">
        <v>262</v>
      </c>
      <c r="J100" s="7" t="s">
        <v>261</v>
      </c>
      <c r="K100" s="1">
        <v>1</v>
      </c>
      <c r="L100" s="16">
        <v>2.35</v>
      </c>
      <c r="M100" s="1">
        <v>16</v>
      </c>
      <c r="N100" s="2">
        <v>44228</v>
      </c>
      <c r="O100" s="1">
        <v>0</v>
      </c>
      <c r="P100" s="8" t="s">
        <v>62</v>
      </c>
    </row>
    <row r="101" spans="2:16" x14ac:dyDescent="0.35">
      <c r="B101" s="7" t="s">
        <v>263</v>
      </c>
      <c r="C101" s="1">
        <v>17</v>
      </c>
      <c r="D101" s="1" t="s">
        <v>264</v>
      </c>
      <c r="E101" s="1">
        <v>424</v>
      </c>
      <c r="F101" s="1" t="s">
        <v>265</v>
      </c>
      <c r="G101" s="1">
        <v>42</v>
      </c>
      <c r="H101" s="9">
        <v>44322</v>
      </c>
      <c r="J101" s="7" t="s">
        <v>263</v>
      </c>
      <c r="K101" s="1">
        <v>17</v>
      </c>
      <c r="L101" s="16">
        <v>64.599999999999994</v>
      </c>
      <c r="M101" s="1">
        <v>424</v>
      </c>
      <c r="N101" s="2">
        <v>44227</v>
      </c>
      <c r="O101" s="1">
        <v>42</v>
      </c>
      <c r="P101" s="9">
        <v>44293</v>
      </c>
    </row>
    <row r="102" spans="2:16" x14ac:dyDescent="0.35">
      <c r="B102" s="7" t="s">
        <v>266</v>
      </c>
      <c r="C102" s="1">
        <v>1</v>
      </c>
      <c r="D102" s="3">
        <v>22007</v>
      </c>
      <c r="E102" s="1">
        <v>30</v>
      </c>
      <c r="F102" s="2">
        <v>44229</v>
      </c>
      <c r="G102" s="1">
        <v>0</v>
      </c>
      <c r="H102" s="8" t="s">
        <v>46</v>
      </c>
      <c r="J102" s="7" t="s">
        <v>266</v>
      </c>
      <c r="K102" s="1">
        <v>1</v>
      </c>
      <c r="L102" s="16">
        <v>4.5999999999999996</v>
      </c>
      <c r="M102" s="1">
        <v>30</v>
      </c>
      <c r="N102" s="2">
        <v>44229</v>
      </c>
      <c r="O102" s="1">
        <v>0</v>
      </c>
      <c r="P102" s="8" t="s">
        <v>46</v>
      </c>
    </row>
    <row r="103" spans="2:16" x14ac:dyDescent="0.35">
      <c r="B103" s="7" t="s">
        <v>267</v>
      </c>
      <c r="C103" s="1">
        <v>1</v>
      </c>
      <c r="D103" s="3">
        <v>34790</v>
      </c>
      <c r="E103" s="1">
        <v>33</v>
      </c>
      <c r="F103" s="2">
        <v>44288</v>
      </c>
      <c r="G103" s="1">
        <v>0</v>
      </c>
      <c r="H103" s="8" t="s">
        <v>46</v>
      </c>
      <c r="J103" s="7" t="s">
        <v>267</v>
      </c>
      <c r="K103" s="1">
        <v>1</v>
      </c>
      <c r="L103" s="16">
        <v>4.95</v>
      </c>
      <c r="M103" s="1">
        <v>33</v>
      </c>
      <c r="N103" s="2">
        <v>44288</v>
      </c>
      <c r="O103" s="1">
        <v>0</v>
      </c>
      <c r="P103" s="8" t="s">
        <v>127</v>
      </c>
    </row>
    <row r="104" spans="2:16" x14ac:dyDescent="0.35">
      <c r="B104" s="7" t="s">
        <v>268</v>
      </c>
      <c r="C104" s="1">
        <v>1</v>
      </c>
      <c r="D104" s="3">
        <v>29312</v>
      </c>
      <c r="E104" s="1">
        <v>32</v>
      </c>
      <c r="F104" s="2">
        <v>44257</v>
      </c>
      <c r="G104" s="1">
        <v>0</v>
      </c>
      <c r="H104" s="8" t="s">
        <v>46</v>
      </c>
      <c r="J104" s="7" t="s">
        <v>268</v>
      </c>
      <c r="K104" s="1">
        <v>1</v>
      </c>
      <c r="L104" s="16">
        <v>4.8</v>
      </c>
      <c r="M104" s="1">
        <v>32</v>
      </c>
      <c r="N104" s="2">
        <v>44257</v>
      </c>
      <c r="O104" s="1">
        <v>0</v>
      </c>
      <c r="P104" s="8" t="s">
        <v>46</v>
      </c>
    </row>
    <row r="105" spans="2:16" x14ac:dyDescent="0.35">
      <c r="B105" s="7" t="s">
        <v>269</v>
      </c>
      <c r="C105" s="1">
        <v>1</v>
      </c>
      <c r="D105" s="2">
        <v>44474</v>
      </c>
      <c r="E105" s="1">
        <v>34</v>
      </c>
      <c r="F105" s="2">
        <v>44318</v>
      </c>
      <c r="G105" s="1">
        <v>0</v>
      </c>
      <c r="H105" s="8" t="s">
        <v>46</v>
      </c>
      <c r="J105" s="7" t="s">
        <v>269</v>
      </c>
      <c r="K105" s="1">
        <v>1</v>
      </c>
      <c r="L105" s="16">
        <v>5.0999999999999996</v>
      </c>
      <c r="M105" s="1">
        <v>34</v>
      </c>
      <c r="N105" s="2">
        <v>44318</v>
      </c>
      <c r="O105" s="1">
        <v>0</v>
      </c>
      <c r="P105" s="8" t="s">
        <v>127</v>
      </c>
    </row>
    <row r="106" spans="2:16" x14ac:dyDescent="0.35">
      <c r="B106" s="7" t="s">
        <v>270</v>
      </c>
      <c r="C106" s="1">
        <v>1</v>
      </c>
      <c r="D106" s="3">
        <v>21641</v>
      </c>
      <c r="E106" s="1">
        <v>30</v>
      </c>
      <c r="F106" s="2">
        <v>44229</v>
      </c>
      <c r="G106" s="1">
        <v>0</v>
      </c>
      <c r="H106" s="8" t="s">
        <v>46</v>
      </c>
      <c r="J106" s="7" t="s">
        <v>270</v>
      </c>
      <c r="K106" s="1">
        <v>1</v>
      </c>
      <c r="L106" s="16">
        <v>4.59</v>
      </c>
      <c r="M106" s="1">
        <v>30</v>
      </c>
      <c r="N106" s="2">
        <v>44229</v>
      </c>
      <c r="O106" s="1">
        <v>0</v>
      </c>
      <c r="P106" s="8" t="s">
        <v>46</v>
      </c>
    </row>
    <row r="107" spans="2:16" x14ac:dyDescent="0.35">
      <c r="B107" s="7" t="s">
        <v>271</v>
      </c>
      <c r="C107" s="1">
        <v>1</v>
      </c>
      <c r="D107" s="2">
        <v>44201</v>
      </c>
      <c r="E107" s="1">
        <v>33</v>
      </c>
      <c r="F107" s="2">
        <v>44288</v>
      </c>
      <c r="G107" s="1">
        <v>0</v>
      </c>
      <c r="H107" s="8" t="s">
        <v>46</v>
      </c>
      <c r="J107" s="7" t="s">
        <v>271</v>
      </c>
      <c r="K107" s="1">
        <v>1</v>
      </c>
      <c r="L107" s="16">
        <v>5.01</v>
      </c>
      <c r="M107" s="1">
        <v>33</v>
      </c>
      <c r="N107" s="2">
        <v>44288</v>
      </c>
      <c r="O107" s="1">
        <v>0</v>
      </c>
      <c r="P107" s="8" t="s">
        <v>127</v>
      </c>
    </row>
    <row r="108" spans="2:16" x14ac:dyDescent="0.35">
      <c r="B108" s="7" t="s">
        <v>272</v>
      </c>
      <c r="C108" s="1">
        <v>15</v>
      </c>
      <c r="D108" s="1" t="s">
        <v>273</v>
      </c>
      <c r="E108" s="1">
        <v>1.5069999999999999</v>
      </c>
      <c r="F108" s="1" t="s">
        <v>274</v>
      </c>
      <c r="G108" s="1">
        <v>1.79</v>
      </c>
      <c r="H108" s="8" t="s">
        <v>275</v>
      </c>
      <c r="J108" s="7" t="s">
        <v>272</v>
      </c>
      <c r="K108" s="1">
        <v>15</v>
      </c>
      <c r="L108" s="16">
        <v>56.2</v>
      </c>
      <c r="M108" s="1">
        <v>1.5069999999999999</v>
      </c>
      <c r="N108" s="1" t="s">
        <v>519</v>
      </c>
      <c r="O108" s="1">
        <v>1.79</v>
      </c>
      <c r="P108" s="8" t="s">
        <v>275</v>
      </c>
    </row>
    <row r="109" spans="2:16" x14ac:dyDescent="0.35">
      <c r="B109" s="7" t="s">
        <v>276</v>
      </c>
      <c r="C109" s="1">
        <v>1</v>
      </c>
      <c r="D109" s="3">
        <v>32933</v>
      </c>
      <c r="E109" s="1">
        <v>33</v>
      </c>
      <c r="F109" s="2">
        <v>44288</v>
      </c>
      <c r="G109" s="1">
        <v>20</v>
      </c>
      <c r="H109" s="9">
        <v>44197</v>
      </c>
      <c r="J109" s="7" t="s">
        <v>276</v>
      </c>
      <c r="K109" s="1">
        <v>1</v>
      </c>
      <c r="L109" s="16">
        <v>3.9</v>
      </c>
      <c r="M109" s="1">
        <v>33</v>
      </c>
      <c r="N109" s="2">
        <v>44288</v>
      </c>
      <c r="O109" s="1">
        <v>20</v>
      </c>
      <c r="P109" s="9">
        <v>44197</v>
      </c>
    </row>
    <row r="110" spans="2:16" x14ac:dyDescent="0.35">
      <c r="B110" s="7" t="s">
        <v>277</v>
      </c>
      <c r="C110" s="1">
        <v>31</v>
      </c>
      <c r="D110" s="1" t="s">
        <v>278</v>
      </c>
      <c r="E110" s="1">
        <v>2.339</v>
      </c>
      <c r="F110" s="1" t="s">
        <v>279</v>
      </c>
      <c r="G110" s="1">
        <v>2.6779999999999999</v>
      </c>
      <c r="H110" s="8" t="s">
        <v>280</v>
      </c>
      <c r="J110" s="7" t="s">
        <v>277</v>
      </c>
      <c r="K110" s="1">
        <v>31</v>
      </c>
      <c r="L110" s="16">
        <v>115.78</v>
      </c>
      <c r="M110" s="1">
        <v>2.339</v>
      </c>
      <c r="N110" s="1" t="s">
        <v>520</v>
      </c>
      <c r="O110" s="1">
        <v>2.6779999999999999</v>
      </c>
      <c r="P110" s="8" t="s">
        <v>280</v>
      </c>
    </row>
    <row r="111" spans="2:16" x14ac:dyDescent="0.35">
      <c r="B111" s="7" t="s">
        <v>281</v>
      </c>
      <c r="C111" s="1">
        <v>15</v>
      </c>
      <c r="D111" s="1" t="s">
        <v>282</v>
      </c>
      <c r="E111" s="1">
        <v>389</v>
      </c>
      <c r="F111" s="2">
        <v>44344</v>
      </c>
      <c r="G111" s="1">
        <v>0</v>
      </c>
      <c r="H111" s="9">
        <v>44413</v>
      </c>
      <c r="J111" s="7" t="s">
        <v>281</v>
      </c>
      <c r="K111" s="1">
        <v>15</v>
      </c>
      <c r="L111" s="16">
        <v>55.64</v>
      </c>
      <c r="M111" s="1">
        <v>389</v>
      </c>
      <c r="N111" s="2">
        <v>44375</v>
      </c>
      <c r="O111" s="1">
        <v>0</v>
      </c>
      <c r="P111" s="9">
        <v>44383</v>
      </c>
    </row>
    <row r="112" spans="2:16" x14ac:dyDescent="0.35">
      <c r="B112" s="7" t="s">
        <v>283</v>
      </c>
      <c r="C112" s="1">
        <v>81</v>
      </c>
      <c r="D112" s="1" t="s">
        <v>284</v>
      </c>
      <c r="E112" s="1">
        <v>2.7349999999999999</v>
      </c>
      <c r="F112" s="1" t="s">
        <v>285</v>
      </c>
      <c r="G112" s="1">
        <v>1.603</v>
      </c>
      <c r="H112" s="8" t="s">
        <v>286</v>
      </c>
      <c r="J112" s="7" t="s">
        <v>283</v>
      </c>
      <c r="K112" s="1">
        <v>81</v>
      </c>
      <c r="L112" s="16">
        <v>291.57</v>
      </c>
      <c r="M112" s="1">
        <v>2.7349999999999999</v>
      </c>
      <c r="N112" s="1" t="s">
        <v>521</v>
      </c>
      <c r="O112" s="1">
        <v>1.603</v>
      </c>
      <c r="P112" s="8" t="s">
        <v>286</v>
      </c>
    </row>
    <row r="113" spans="2:16" x14ac:dyDescent="0.35">
      <c r="B113" s="7" t="s">
        <v>287</v>
      </c>
      <c r="C113" s="1">
        <v>2</v>
      </c>
      <c r="D113" s="3">
        <v>42614</v>
      </c>
      <c r="E113" s="1">
        <v>64</v>
      </c>
      <c r="F113" s="2">
        <v>44381</v>
      </c>
      <c r="G113" s="1">
        <v>0</v>
      </c>
      <c r="H113" s="8" t="s">
        <v>230</v>
      </c>
      <c r="J113" s="7" t="s">
        <v>287</v>
      </c>
      <c r="K113" s="1">
        <v>2</v>
      </c>
      <c r="L113" s="16">
        <v>9.16</v>
      </c>
      <c r="M113" s="1">
        <v>64</v>
      </c>
      <c r="N113" s="2">
        <v>44381</v>
      </c>
      <c r="O113" s="1">
        <v>0</v>
      </c>
      <c r="P113" s="9">
        <v>44197</v>
      </c>
    </row>
    <row r="114" spans="2:16" x14ac:dyDescent="0.35">
      <c r="B114" s="7" t="s">
        <v>288</v>
      </c>
      <c r="C114" s="1">
        <v>2</v>
      </c>
      <c r="D114" s="3">
        <v>44774</v>
      </c>
      <c r="E114" s="1">
        <v>289</v>
      </c>
      <c r="F114" s="2">
        <v>44366</v>
      </c>
      <c r="G114" s="1">
        <v>511</v>
      </c>
      <c r="H114" s="9">
        <v>44282</v>
      </c>
      <c r="J114" s="7" t="s">
        <v>288</v>
      </c>
      <c r="K114" s="1">
        <v>2</v>
      </c>
      <c r="L114" s="16">
        <v>8.2200000000000006</v>
      </c>
      <c r="M114" s="1">
        <v>289</v>
      </c>
      <c r="N114" s="2">
        <v>44336</v>
      </c>
      <c r="O114" s="1">
        <v>511</v>
      </c>
      <c r="P114" s="9">
        <v>44282</v>
      </c>
    </row>
    <row r="115" spans="2:16" x14ac:dyDescent="0.35">
      <c r="B115" s="7" t="s">
        <v>289</v>
      </c>
      <c r="C115" s="1">
        <v>1</v>
      </c>
      <c r="D115" s="3">
        <v>24167</v>
      </c>
      <c r="E115" s="1">
        <v>156</v>
      </c>
      <c r="F115" s="2">
        <v>44357</v>
      </c>
      <c r="G115" s="1">
        <v>297</v>
      </c>
      <c r="H115" s="9">
        <v>44454</v>
      </c>
      <c r="J115" s="7" t="s">
        <v>289</v>
      </c>
      <c r="K115" s="1">
        <v>1</v>
      </c>
      <c r="L115" s="16">
        <v>3.66</v>
      </c>
      <c r="M115" s="1">
        <v>156</v>
      </c>
      <c r="N115" s="2">
        <v>44207</v>
      </c>
      <c r="O115" s="1">
        <v>297</v>
      </c>
      <c r="P115" s="9">
        <v>44454</v>
      </c>
    </row>
    <row r="116" spans="2:16" x14ac:dyDescent="0.35">
      <c r="B116" s="7" t="s">
        <v>290</v>
      </c>
      <c r="C116" s="1">
        <v>1</v>
      </c>
      <c r="D116" s="3">
        <v>47209</v>
      </c>
      <c r="E116" s="1">
        <v>40</v>
      </c>
      <c r="F116" s="2">
        <v>44441</v>
      </c>
      <c r="G116" s="1">
        <v>30</v>
      </c>
      <c r="H116" s="9">
        <v>44348</v>
      </c>
      <c r="J116" s="7" t="s">
        <v>290</v>
      </c>
      <c r="K116" s="1">
        <v>1</v>
      </c>
      <c r="L116" s="16">
        <v>4.29</v>
      </c>
      <c r="M116" s="1">
        <v>40</v>
      </c>
      <c r="N116" s="2">
        <v>44441</v>
      </c>
      <c r="O116" s="1">
        <v>30</v>
      </c>
      <c r="P116" s="9">
        <v>44348</v>
      </c>
    </row>
    <row r="117" spans="2:16" x14ac:dyDescent="0.35">
      <c r="B117" s="7" t="s">
        <v>291</v>
      </c>
      <c r="C117" s="1">
        <v>8</v>
      </c>
      <c r="D117" s="1" t="s">
        <v>292</v>
      </c>
      <c r="E117" s="1">
        <v>288</v>
      </c>
      <c r="F117" s="2">
        <v>44397</v>
      </c>
      <c r="G117" s="1">
        <v>273</v>
      </c>
      <c r="H117" s="9">
        <v>44361</v>
      </c>
      <c r="J117" s="7" t="s">
        <v>291</v>
      </c>
      <c r="K117" s="1">
        <v>8</v>
      </c>
      <c r="L117" s="16">
        <v>27.58</v>
      </c>
      <c r="M117" s="1">
        <v>288</v>
      </c>
      <c r="N117" s="1" t="s">
        <v>522</v>
      </c>
      <c r="O117" s="1">
        <v>273</v>
      </c>
      <c r="P117" s="9">
        <v>44361</v>
      </c>
    </row>
    <row r="118" spans="2:16" x14ac:dyDescent="0.35">
      <c r="B118" s="7" t="s">
        <v>293</v>
      </c>
      <c r="C118" s="1">
        <v>12</v>
      </c>
      <c r="D118" s="1" t="s">
        <v>294</v>
      </c>
      <c r="E118" s="1">
        <v>331</v>
      </c>
      <c r="F118" s="2">
        <v>44279</v>
      </c>
      <c r="G118" s="1">
        <v>9</v>
      </c>
      <c r="H118" s="9">
        <v>44412</v>
      </c>
      <c r="J118" s="7" t="s">
        <v>293</v>
      </c>
      <c r="K118" s="1">
        <v>12</v>
      </c>
      <c r="L118" s="16">
        <v>38.89</v>
      </c>
      <c r="M118" s="1">
        <v>331</v>
      </c>
      <c r="N118" s="2">
        <v>44310</v>
      </c>
      <c r="O118" s="1">
        <v>9</v>
      </c>
      <c r="P118" s="9">
        <v>44321</v>
      </c>
    </row>
    <row r="119" spans="2:16" x14ac:dyDescent="0.35">
      <c r="B119" s="7" t="s">
        <v>295</v>
      </c>
      <c r="C119" s="1">
        <v>21</v>
      </c>
      <c r="D119" s="1" t="s">
        <v>296</v>
      </c>
      <c r="E119" s="1">
        <v>532</v>
      </c>
      <c r="F119" s="1" t="s">
        <v>297</v>
      </c>
      <c r="G119" s="1">
        <v>9</v>
      </c>
      <c r="H119" s="9">
        <v>44263</v>
      </c>
      <c r="J119" s="7" t="s">
        <v>295</v>
      </c>
      <c r="K119" s="1">
        <v>21</v>
      </c>
      <c r="L119" s="16">
        <v>83.47</v>
      </c>
      <c r="M119" s="1">
        <v>532</v>
      </c>
      <c r="N119" s="1" t="s">
        <v>523</v>
      </c>
      <c r="O119" s="1">
        <v>9</v>
      </c>
      <c r="P119" s="9">
        <v>44325</v>
      </c>
    </row>
    <row r="120" spans="2:16" x14ac:dyDescent="0.35">
      <c r="B120" s="7" t="s">
        <v>298</v>
      </c>
      <c r="C120" s="1">
        <v>9</v>
      </c>
      <c r="D120" s="1" t="s">
        <v>299</v>
      </c>
      <c r="E120" s="1">
        <v>235</v>
      </c>
      <c r="F120" s="2">
        <v>44213</v>
      </c>
      <c r="G120" s="1">
        <v>21</v>
      </c>
      <c r="H120" s="9">
        <v>44319</v>
      </c>
      <c r="J120" s="7" t="s">
        <v>298</v>
      </c>
      <c r="K120" s="1">
        <v>9</v>
      </c>
      <c r="L120" s="16">
        <v>28.77</v>
      </c>
      <c r="M120" s="1">
        <v>235</v>
      </c>
      <c r="N120" s="2">
        <v>44244</v>
      </c>
      <c r="O120" s="1">
        <v>21</v>
      </c>
      <c r="P120" s="8" t="s">
        <v>524</v>
      </c>
    </row>
    <row r="121" spans="2:16" x14ac:dyDescent="0.35">
      <c r="B121" s="7" t="s">
        <v>300</v>
      </c>
      <c r="C121" s="1">
        <v>16</v>
      </c>
      <c r="D121" s="1" t="s">
        <v>301</v>
      </c>
      <c r="E121" s="1">
        <v>405</v>
      </c>
      <c r="F121" s="2">
        <v>44406</v>
      </c>
      <c r="G121" s="1">
        <v>0</v>
      </c>
      <c r="H121" s="9">
        <v>44202</v>
      </c>
      <c r="J121" s="7" t="s">
        <v>300</v>
      </c>
      <c r="K121" s="1">
        <v>16</v>
      </c>
      <c r="L121" s="16">
        <v>60.18</v>
      </c>
      <c r="M121" s="1">
        <v>405</v>
      </c>
      <c r="N121" s="2">
        <v>44437</v>
      </c>
      <c r="O121" s="1">
        <v>0</v>
      </c>
      <c r="P121" s="9">
        <v>44445</v>
      </c>
    </row>
    <row r="122" spans="2:16" x14ac:dyDescent="0.35">
      <c r="B122" s="7" t="s">
        <v>302</v>
      </c>
      <c r="C122" s="1">
        <v>11</v>
      </c>
      <c r="D122" s="1" t="s">
        <v>303</v>
      </c>
      <c r="E122" s="1">
        <v>422</v>
      </c>
      <c r="F122" s="2">
        <v>44285</v>
      </c>
      <c r="G122" s="1">
        <v>383</v>
      </c>
      <c r="H122" s="9">
        <v>44336</v>
      </c>
      <c r="J122" s="7" t="s">
        <v>302</v>
      </c>
      <c r="K122" s="1">
        <v>11</v>
      </c>
      <c r="L122" s="16">
        <v>42.2</v>
      </c>
      <c r="M122" s="1">
        <v>422</v>
      </c>
      <c r="N122" s="2">
        <v>44407</v>
      </c>
      <c r="O122" s="1">
        <v>383</v>
      </c>
      <c r="P122" s="9">
        <v>44336</v>
      </c>
    </row>
    <row r="123" spans="2:16" x14ac:dyDescent="0.35">
      <c r="B123" s="7" t="s">
        <v>304</v>
      </c>
      <c r="C123" s="1">
        <v>9</v>
      </c>
      <c r="D123" s="1" t="s">
        <v>305</v>
      </c>
      <c r="E123" s="1">
        <v>662</v>
      </c>
      <c r="F123" s="1" t="s">
        <v>39</v>
      </c>
      <c r="G123" s="1">
        <v>680</v>
      </c>
      <c r="H123" s="8" t="s">
        <v>306</v>
      </c>
      <c r="J123" s="7" t="s">
        <v>304</v>
      </c>
      <c r="K123" s="1">
        <v>9</v>
      </c>
      <c r="L123" s="16">
        <v>31.87</v>
      </c>
      <c r="M123" s="1">
        <v>662</v>
      </c>
      <c r="N123" s="1" t="s">
        <v>525</v>
      </c>
      <c r="O123" s="1">
        <v>680</v>
      </c>
      <c r="P123" s="8" t="s">
        <v>306</v>
      </c>
    </row>
    <row r="124" spans="2:16" x14ac:dyDescent="0.35">
      <c r="B124" s="7" t="s">
        <v>307</v>
      </c>
      <c r="C124" s="1">
        <v>3</v>
      </c>
      <c r="D124" s="3">
        <v>11293</v>
      </c>
      <c r="E124" s="1">
        <v>113</v>
      </c>
      <c r="F124" s="2">
        <v>44235</v>
      </c>
      <c r="G124" s="1">
        <v>90</v>
      </c>
      <c r="H124" s="9">
        <v>44412</v>
      </c>
      <c r="J124" s="7" t="s">
        <v>307</v>
      </c>
      <c r="K124" s="1">
        <v>3</v>
      </c>
      <c r="L124" s="16">
        <v>12.3</v>
      </c>
      <c r="M124" s="1">
        <v>113</v>
      </c>
      <c r="N124" s="2">
        <v>44263</v>
      </c>
      <c r="O124" s="1">
        <v>90</v>
      </c>
      <c r="P124" s="9">
        <v>44412</v>
      </c>
    </row>
    <row r="125" spans="2:16" x14ac:dyDescent="0.35">
      <c r="B125" s="7" t="s">
        <v>308</v>
      </c>
      <c r="C125" s="1">
        <v>44</v>
      </c>
      <c r="D125" s="1" t="s">
        <v>309</v>
      </c>
      <c r="E125" s="1">
        <v>1.2150000000000001</v>
      </c>
      <c r="F125" s="1" t="s">
        <v>310</v>
      </c>
      <c r="G125" s="1">
        <v>350</v>
      </c>
      <c r="H125" s="9">
        <v>44395</v>
      </c>
      <c r="J125" s="7" t="s">
        <v>308</v>
      </c>
      <c r="K125" s="1">
        <v>44</v>
      </c>
      <c r="L125" s="16">
        <v>146.82</v>
      </c>
      <c r="M125" s="1">
        <v>1.2150000000000001</v>
      </c>
      <c r="N125" s="1" t="s">
        <v>526</v>
      </c>
      <c r="O125" s="1">
        <v>350</v>
      </c>
      <c r="P125" s="9">
        <v>44335</v>
      </c>
    </row>
    <row r="126" spans="2:16" x14ac:dyDescent="0.35">
      <c r="B126" s="7" t="s">
        <v>311</v>
      </c>
      <c r="C126" s="1">
        <v>7</v>
      </c>
      <c r="D126" s="1" t="s">
        <v>312</v>
      </c>
      <c r="E126" s="1">
        <v>432</v>
      </c>
      <c r="F126" s="2">
        <v>44408</v>
      </c>
      <c r="G126" s="1">
        <v>697</v>
      </c>
      <c r="H126" s="8" t="s">
        <v>114</v>
      </c>
      <c r="J126" s="7" t="s">
        <v>311</v>
      </c>
      <c r="K126" s="1">
        <v>7</v>
      </c>
      <c r="L126" s="16">
        <v>23.6</v>
      </c>
      <c r="M126" s="1">
        <v>432</v>
      </c>
      <c r="N126" s="1" t="s">
        <v>527</v>
      </c>
      <c r="O126" s="1">
        <v>697</v>
      </c>
      <c r="P126" s="8" t="s">
        <v>114</v>
      </c>
    </row>
    <row r="127" spans="2:16" x14ac:dyDescent="0.35">
      <c r="B127" s="7" t="s">
        <v>313</v>
      </c>
      <c r="C127" s="1">
        <v>1.0369999999999999</v>
      </c>
      <c r="D127" s="1" t="s">
        <v>314</v>
      </c>
      <c r="E127" s="1">
        <v>27.952999999999999</v>
      </c>
      <c r="F127" s="1" t="s">
        <v>315</v>
      </c>
      <c r="G127" s="1">
        <v>6.835</v>
      </c>
      <c r="H127" s="8" t="s">
        <v>316</v>
      </c>
      <c r="J127" s="7" t="s">
        <v>313</v>
      </c>
      <c r="K127" s="1">
        <v>1037</v>
      </c>
      <c r="L127" s="16">
        <v>4010.29</v>
      </c>
      <c r="M127" s="1">
        <v>27.952999999999999</v>
      </c>
      <c r="N127" s="1" t="s">
        <v>528</v>
      </c>
      <c r="O127" s="1">
        <v>6.835</v>
      </c>
      <c r="P127" s="8" t="s">
        <v>529</v>
      </c>
    </row>
    <row r="128" spans="2:16" x14ac:dyDescent="0.35">
      <c r="B128" s="7" t="s">
        <v>317</v>
      </c>
      <c r="C128" s="1">
        <v>4</v>
      </c>
      <c r="D128" s="1" t="s">
        <v>318</v>
      </c>
      <c r="E128" s="1">
        <v>378</v>
      </c>
      <c r="F128" s="2">
        <v>44403</v>
      </c>
      <c r="G128" s="1">
        <v>778</v>
      </c>
      <c r="H128" s="8" t="s">
        <v>151</v>
      </c>
      <c r="J128" s="7" t="s">
        <v>317</v>
      </c>
      <c r="K128" s="1">
        <v>4</v>
      </c>
      <c r="L128" s="16">
        <v>14.47</v>
      </c>
      <c r="M128" s="1">
        <v>378</v>
      </c>
      <c r="N128" s="2">
        <v>44313</v>
      </c>
      <c r="O128" s="1">
        <v>778</v>
      </c>
      <c r="P128" s="8" t="s">
        <v>151</v>
      </c>
    </row>
    <row r="129" spans="2:16" x14ac:dyDescent="0.35">
      <c r="B129" s="7" t="s">
        <v>319</v>
      </c>
      <c r="C129" s="1">
        <v>57</v>
      </c>
      <c r="D129" s="1" t="s">
        <v>320</v>
      </c>
      <c r="E129" s="1">
        <v>1.4119999999999999</v>
      </c>
      <c r="F129" s="1" t="s">
        <v>321</v>
      </c>
      <c r="G129" s="1">
        <v>34</v>
      </c>
      <c r="H129" s="9">
        <v>44460</v>
      </c>
      <c r="J129" s="7" t="s">
        <v>319</v>
      </c>
      <c r="K129" s="1">
        <v>57</v>
      </c>
      <c r="L129" s="16">
        <v>177.74</v>
      </c>
      <c r="M129" s="1">
        <v>1.4119999999999999</v>
      </c>
      <c r="N129" s="1" t="s">
        <v>530</v>
      </c>
      <c r="O129" s="1">
        <v>34</v>
      </c>
      <c r="P129" s="8" t="s">
        <v>531</v>
      </c>
    </row>
    <row r="130" spans="2:16" x14ac:dyDescent="0.35">
      <c r="B130" s="7" t="s">
        <v>322</v>
      </c>
      <c r="C130" s="1">
        <v>27</v>
      </c>
      <c r="D130" s="1" t="s">
        <v>323</v>
      </c>
      <c r="E130" s="1">
        <v>678</v>
      </c>
      <c r="F130" s="1" t="s">
        <v>148</v>
      </c>
      <c r="G130" s="1">
        <v>66</v>
      </c>
      <c r="H130" s="9">
        <v>44265</v>
      </c>
      <c r="J130" s="7" t="s">
        <v>322</v>
      </c>
      <c r="K130" s="1">
        <v>27</v>
      </c>
      <c r="L130" s="16">
        <v>83.81</v>
      </c>
      <c r="M130" s="1">
        <v>678</v>
      </c>
      <c r="N130" s="1" t="s">
        <v>532</v>
      </c>
      <c r="O130" s="1">
        <v>66</v>
      </c>
      <c r="P130" s="9">
        <v>44419</v>
      </c>
    </row>
    <row r="131" spans="2:16" x14ac:dyDescent="0.35">
      <c r="B131" s="7" t="s">
        <v>324</v>
      </c>
      <c r="C131" s="1">
        <v>121</v>
      </c>
      <c r="D131" s="1" t="s">
        <v>325</v>
      </c>
      <c r="E131" s="1">
        <v>3.1619999999999999</v>
      </c>
      <c r="F131" s="1" t="s">
        <v>326</v>
      </c>
      <c r="G131" s="1">
        <v>535</v>
      </c>
      <c r="H131" s="8" t="s">
        <v>39</v>
      </c>
      <c r="J131" s="7" t="s">
        <v>324</v>
      </c>
      <c r="K131" s="1">
        <v>121</v>
      </c>
      <c r="L131" s="16">
        <v>446.91</v>
      </c>
      <c r="M131" s="1">
        <v>3.1619999999999999</v>
      </c>
      <c r="N131" s="1" t="s">
        <v>533</v>
      </c>
      <c r="O131" s="1">
        <v>535</v>
      </c>
      <c r="P131" s="8" t="s">
        <v>534</v>
      </c>
    </row>
    <row r="132" spans="2:16" x14ac:dyDescent="0.35">
      <c r="B132" s="7" t="s">
        <v>327</v>
      </c>
      <c r="C132" s="1">
        <v>18</v>
      </c>
      <c r="D132" s="1" t="s">
        <v>328</v>
      </c>
      <c r="E132" s="1">
        <v>473</v>
      </c>
      <c r="F132" s="1" t="s">
        <v>329</v>
      </c>
      <c r="G132" s="1">
        <v>0</v>
      </c>
      <c r="H132" s="9">
        <v>44203</v>
      </c>
      <c r="J132" s="7" t="s">
        <v>327</v>
      </c>
      <c r="K132" s="1">
        <v>18</v>
      </c>
      <c r="L132" s="16">
        <v>57.55</v>
      </c>
      <c r="M132" s="1">
        <v>473</v>
      </c>
      <c r="N132" s="1" t="s">
        <v>535</v>
      </c>
      <c r="O132" s="1">
        <v>0</v>
      </c>
      <c r="P132" s="9">
        <v>44204</v>
      </c>
    </row>
    <row r="133" spans="2:16" x14ac:dyDescent="0.35">
      <c r="B133" s="7" t="s">
        <v>330</v>
      </c>
      <c r="C133" s="1">
        <v>1.177</v>
      </c>
      <c r="D133" s="1" t="s">
        <v>331</v>
      </c>
      <c r="E133" s="1">
        <v>53.362000000000002</v>
      </c>
      <c r="F133" s="1" t="s">
        <v>332</v>
      </c>
      <c r="G133" s="1">
        <v>40.139000000000003</v>
      </c>
      <c r="H133" s="8" t="s">
        <v>333</v>
      </c>
      <c r="J133" s="7" t="s">
        <v>330</v>
      </c>
      <c r="K133" s="1">
        <v>1177</v>
      </c>
      <c r="L133" s="16">
        <v>3970.64</v>
      </c>
      <c r="M133" s="1">
        <v>53.360999999999997</v>
      </c>
      <c r="N133" s="1" t="s">
        <v>536</v>
      </c>
      <c r="O133" s="1">
        <v>40.136000000000003</v>
      </c>
      <c r="P133" s="8" t="s">
        <v>537</v>
      </c>
    </row>
    <row r="134" spans="2:16" x14ac:dyDescent="0.35">
      <c r="B134" s="7" t="s">
        <v>334</v>
      </c>
      <c r="C134" s="1">
        <v>4</v>
      </c>
      <c r="D134" s="1" t="s">
        <v>335</v>
      </c>
      <c r="E134" s="1">
        <v>432</v>
      </c>
      <c r="F134" s="2">
        <v>44407</v>
      </c>
      <c r="G134" s="1">
        <v>921</v>
      </c>
      <c r="H134" s="8" t="s">
        <v>213</v>
      </c>
      <c r="J134" s="7" t="s">
        <v>334</v>
      </c>
      <c r="K134" s="1">
        <v>4</v>
      </c>
      <c r="L134" s="16">
        <v>14.26</v>
      </c>
      <c r="M134" s="1">
        <v>432</v>
      </c>
      <c r="N134" s="1" t="s">
        <v>538</v>
      </c>
      <c r="O134" s="1">
        <v>921</v>
      </c>
      <c r="P134" s="8" t="s">
        <v>213</v>
      </c>
    </row>
    <row r="135" spans="2:16" x14ac:dyDescent="0.35">
      <c r="B135" s="7" t="s">
        <v>336</v>
      </c>
      <c r="C135" s="1">
        <v>3</v>
      </c>
      <c r="D135" s="2">
        <v>44327</v>
      </c>
      <c r="E135" s="1">
        <v>327</v>
      </c>
      <c r="F135" s="2">
        <v>44219</v>
      </c>
      <c r="G135" s="1">
        <v>673</v>
      </c>
      <c r="H135" s="8" t="s">
        <v>337</v>
      </c>
      <c r="J135" s="7" t="s">
        <v>336</v>
      </c>
      <c r="K135" s="1">
        <v>3</v>
      </c>
      <c r="L135" s="16">
        <v>11.05</v>
      </c>
      <c r="M135" s="1">
        <v>327</v>
      </c>
      <c r="N135" s="2">
        <v>44339</v>
      </c>
      <c r="O135" s="1">
        <v>673</v>
      </c>
      <c r="P135" s="8" t="s">
        <v>337</v>
      </c>
    </row>
    <row r="136" spans="2:16" x14ac:dyDescent="0.35">
      <c r="B136" s="7" t="s">
        <v>338</v>
      </c>
      <c r="C136" s="1">
        <v>11</v>
      </c>
      <c r="D136" s="1" t="s">
        <v>339</v>
      </c>
      <c r="E136" s="1">
        <v>799</v>
      </c>
      <c r="F136" s="1" t="s">
        <v>340</v>
      </c>
      <c r="G136" s="1">
        <v>767</v>
      </c>
      <c r="H136" s="8" t="s">
        <v>341</v>
      </c>
      <c r="J136" s="7" t="s">
        <v>338</v>
      </c>
      <c r="K136" s="1">
        <v>11</v>
      </c>
      <c r="L136" s="16">
        <v>41.07</v>
      </c>
      <c r="M136" s="1">
        <v>799</v>
      </c>
      <c r="N136" s="1" t="s">
        <v>539</v>
      </c>
      <c r="O136" s="1">
        <v>767</v>
      </c>
      <c r="P136" s="8" t="s">
        <v>341</v>
      </c>
    </row>
    <row r="137" spans="2:16" x14ac:dyDescent="0.35">
      <c r="B137" s="7" t="s">
        <v>342</v>
      </c>
      <c r="C137" s="1">
        <v>1</v>
      </c>
      <c r="D137" s="3">
        <v>18295</v>
      </c>
      <c r="E137" s="1">
        <v>17</v>
      </c>
      <c r="F137" s="2">
        <v>44256</v>
      </c>
      <c r="G137" s="1">
        <v>0</v>
      </c>
      <c r="H137" s="8" t="s">
        <v>62</v>
      </c>
      <c r="J137" s="7" t="s">
        <v>342</v>
      </c>
      <c r="K137" s="1">
        <v>1</v>
      </c>
      <c r="L137" s="16">
        <v>2.5</v>
      </c>
      <c r="M137" s="1">
        <v>17</v>
      </c>
      <c r="N137" s="2">
        <v>44256</v>
      </c>
      <c r="O137" s="1">
        <v>0</v>
      </c>
      <c r="P137" s="8" t="s">
        <v>62</v>
      </c>
    </row>
    <row r="138" spans="2:16" x14ac:dyDescent="0.35">
      <c r="B138" s="7" t="s">
        <v>343</v>
      </c>
      <c r="C138" s="1">
        <v>2</v>
      </c>
      <c r="D138" s="3">
        <v>27881</v>
      </c>
      <c r="E138" s="1">
        <v>40</v>
      </c>
      <c r="F138" s="1" t="s">
        <v>135</v>
      </c>
      <c r="G138" s="1">
        <v>0</v>
      </c>
      <c r="H138" s="8" t="s">
        <v>127</v>
      </c>
      <c r="J138" s="7" t="s">
        <v>343</v>
      </c>
      <c r="K138" s="1">
        <v>2</v>
      </c>
      <c r="L138" s="16">
        <v>5.76</v>
      </c>
      <c r="M138" s="1">
        <v>40</v>
      </c>
      <c r="N138" s="1" t="s">
        <v>135</v>
      </c>
      <c r="O138" s="1">
        <v>0</v>
      </c>
      <c r="P138" s="8" t="s">
        <v>395</v>
      </c>
    </row>
    <row r="139" spans="2:16" x14ac:dyDescent="0.35">
      <c r="B139" s="7" t="s">
        <v>344</v>
      </c>
      <c r="C139" s="1">
        <v>2</v>
      </c>
      <c r="D139" s="3">
        <v>31533</v>
      </c>
      <c r="E139" s="1">
        <v>41</v>
      </c>
      <c r="F139" s="1" t="s">
        <v>135</v>
      </c>
      <c r="G139" s="1">
        <v>0</v>
      </c>
      <c r="H139" s="8" t="s">
        <v>127</v>
      </c>
      <c r="J139" s="7" t="s">
        <v>344</v>
      </c>
      <c r="K139" s="1">
        <v>2</v>
      </c>
      <c r="L139" s="16">
        <v>5.86</v>
      </c>
      <c r="M139" s="1">
        <v>41</v>
      </c>
      <c r="N139" s="1" t="s">
        <v>135</v>
      </c>
      <c r="O139" s="1">
        <v>0</v>
      </c>
      <c r="P139" s="8" t="s">
        <v>395</v>
      </c>
    </row>
    <row r="140" spans="2:16" x14ac:dyDescent="0.35">
      <c r="B140" s="7" t="s">
        <v>345</v>
      </c>
      <c r="C140" s="1">
        <v>4</v>
      </c>
      <c r="D140" s="1" t="s">
        <v>346</v>
      </c>
      <c r="E140" s="1">
        <v>112</v>
      </c>
      <c r="F140" s="2">
        <v>44235</v>
      </c>
      <c r="G140" s="1">
        <v>0</v>
      </c>
      <c r="H140" s="9">
        <v>44378</v>
      </c>
      <c r="J140" s="7" t="s">
        <v>345</v>
      </c>
      <c r="K140" s="1">
        <v>4</v>
      </c>
      <c r="L140" s="16">
        <v>15.95</v>
      </c>
      <c r="M140" s="1">
        <v>112</v>
      </c>
      <c r="N140" s="2">
        <v>44235</v>
      </c>
      <c r="O140" s="1">
        <v>0</v>
      </c>
      <c r="P140" s="9">
        <v>44440</v>
      </c>
    </row>
    <row r="141" spans="2:16" x14ac:dyDescent="0.35">
      <c r="B141" s="7" t="s">
        <v>347</v>
      </c>
      <c r="C141" s="1">
        <v>7</v>
      </c>
      <c r="D141" s="2">
        <v>44372</v>
      </c>
      <c r="E141" s="1">
        <v>175</v>
      </c>
      <c r="F141" s="2">
        <v>44451</v>
      </c>
      <c r="G141" s="1">
        <v>0</v>
      </c>
      <c r="H141" s="9">
        <v>44349</v>
      </c>
      <c r="J141" s="7" t="s">
        <v>347</v>
      </c>
      <c r="K141" s="1">
        <v>7</v>
      </c>
      <c r="L141" s="16">
        <v>25.06</v>
      </c>
      <c r="M141" s="1">
        <v>175</v>
      </c>
      <c r="N141" s="2">
        <v>44451</v>
      </c>
      <c r="O141" s="1">
        <v>0</v>
      </c>
      <c r="P141" s="8" t="s">
        <v>135</v>
      </c>
    </row>
    <row r="142" spans="2:16" x14ac:dyDescent="0.35">
      <c r="B142" s="7" t="s">
        <v>348</v>
      </c>
      <c r="C142" s="1">
        <v>3</v>
      </c>
      <c r="D142" s="3">
        <v>29160</v>
      </c>
      <c r="E142" s="1">
        <v>82</v>
      </c>
      <c r="F142" s="1" t="s">
        <v>349</v>
      </c>
      <c r="G142" s="1">
        <v>0</v>
      </c>
      <c r="H142" s="9">
        <v>44228</v>
      </c>
      <c r="J142" s="7" t="s">
        <v>348</v>
      </c>
      <c r="K142" s="1">
        <v>3</v>
      </c>
      <c r="L142" s="16">
        <v>11.79</v>
      </c>
      <c r="M142" s="1">
        <v>82</v>
      </c>
      <c r="N142" s="2">
        <v>44202</v>
      </c>
      <c r="O142" s="1">
        <v>0</v>
      </c>
      <c r="P142" s="9">
        <v>44287</v>
      </c>
    </row>
    <row r="143" spans="2:16" x14ac:dyDescent="0.35">
      <c r="B143" s="7" t="s">
        <v>350</v>
      </c>
      <c r="C143" s="1">
        <v>2</v>
      </c>
      <c r="D143" s="3">
        <v>33786</v>
      </c>
      <c r="E143" s="1">
        <v>55</v>
      </c>
      <c r="F143" s="2">
        <v>44200</v>
      </c>
      <c r="G143" s="1">
        <v>0</v>
      </c>
      <c r="H143" s="8" t="s">
        <v>50</v>
      </c>
      <c r="J143" s="7" t="s">
        <v>350</v>
      </c>
      <c r="K143" s="1">
        <v>2</v>
      </c>
      <c r="L143" s="16">
        <v>7.92</v>
      </c>
      <c r="M143" s="1">
        <v>55</v>
      </c>
      <c r="N143" s="2">
        <v>44200</v>
      </c>
      <c r="O143" s="1">
        <v>0</v>
      </c>
      <c r="P143" s="8" t="s">
        <v>35</v>
      </c>
    </row>
    <row r="144" spans="2:16" x14ac:dyDescent="0.35">
      <c r="B144" s="7" t="s">
        <v>351</v>
      </c>
      <c r="C144" s="1">
        <v>2</v>
      </c>
      <c r="D144" s="3">
        <v>20637</v>
      </c>
      <c r="E144" s="1">
        <v>53</v>
      </c>
      <c r="F144" s="2">
        <v>44442</v>
      </c>
      <c r="G144" s="1">
        <v>0</v>
      </c>
      <c r="H144" s="8" t="s">
        <v>50</v>
      </c>
      <c r="J144" s="7" t="s">
        <v>351</v>
      </c>
      <c r="K144" s="1">
        <v>2</v>
      </c>
      <c r="L144" s="16">
        <v>7.56</v>
      </c>
      <c r="M144" s="1">
        <v>53</v>
      </c>
      <c r="N144" s="2">
        <v>44442</v>
      </c>
      <c r="O144" s="1">
        <v>0</v>
      </c>
      <c r="P144" s="8" t="s">
        <v>35</v>
      </c>
    </row>
    <row r="145" spans="2:16" x14ac:dyDescent="0.35">
      <c r="B145" s="7" t="s">
        <v>352</v>
      </c>
      <c r="C145" s="1">
        <v>13</v>
      </c>
      <c r="D145" s="1" t="s">
        <v>353</v>
      </c>
      <c r="E145" s="1">
        <v>839</v>
      </c>
      <c r="F145" s="1" t="s">
        <v>354</v>
      </c>
      <c r="G145" s="1">
        <v>773</v>
      </c>
      <c r="H145" s="8" t="s">
        <v>355</v>
      </c>
      <c r="J145" s="7" t="s">
        <v>352</v>
      </c>
      <c r="K145" s="1">
        <v>13</v>
      </c>
      <c r="L145" s="16">
        <v>47.5</v>
      </c>
      <c r="M145" s="1">
        <v>839</v>
      </c>
      <c r="N145" s="1" t="s">
        <v>540</v>
      </c>
      <c r="O145" s="1">
        <v>773</v>
      </c>
      <c r="P145" s="8" t="s">
        <v>355</v>
      </c>
    </row>
    <row r="146" spans="2:16" x14ac:dyDescent="0.35">
      <c r="B146" s="7" t="s">
        <v>356</v>
      </c>
      <c r="C146" s="1">
        <v>6</v>
      </c>
      <c r="D146" s="1" t="s">
        <v>357</v>
      </c>
      <c r="E146" s="1">
        <v>413</v>
      </c>
      <c r="F146" s="2">
        <v>44400</v>
      </c>
      <c r="G146" s="1">
        <v>386</v>
      </c>
      <c r="H146" s="9">
        <v>44367</v>
      </c>
      <c r="J146" s="7" t="s">
        <v>356</v>
      </c>
      <c r="K146" s="1">
        <v>6</v>
      </c>
      <c r="L146" s="16">
        <v>22.76</v>
      </c>
      <c r="M146" s="1">
        <v>413</v>
      </c>
      <c r="N146" s="2">
        <v>44462</v>
      </c>
      <c r="O146" s="1">
        <v>386</v>
      </c>
      <c r="P146" s="9">
        <v>44367</v>
      </c>
    </row>
    <row r="147" spans="2:16" x14ac:dyDescent="0.35">
      <c r="B147" s="7" t="s">
        <v>358</v>
      </c>
      <c r="C147" s="1">
        <v>30</v>
      </c>
      <c r="D147" s="1" t="s">
        <v>359</v>
      </c>
      <c r="E147" s="1">
        <v>1.8169999999999999</v>
      </c>
      <c r="F147" s="1" t="s">
        <v>360</v>
      </c>
      <c r="G147" s="1">
        <v>1.66</v>
      </c>
      <c r="H147" s="8" t="s">
        <v>361</v>
      </c>
      <c r="J147" s="7" t="s">
        <v>358</v>
      </c>
      <c r="K147" s="1">
        <v>30</v>
      </c>
      <c r="L147" s="16">
        <v>110.28</v>
      </c>
      <c r="M147" s="1">
        <v>1.8169999999999999</v>
      </c>
      <c r="N147" s="1" t="s">
        <v>541</v>
      </c>
      <c r="O147" s="1">
        <v>1.66</v>
      </c>
      <c r="P147" s="8" t="s">
        <v>361</v>
      </c>
    </row>
    <row r="148" spans="2:16" x14ac:dyDescent="0.35">
      <c r="B148" s="7" t="s">
        <v>362</v>
      </c>
      <c r="C148" s="1">
        <v>6</v>
      </c>
      <c r="D148" s="1" t="s">
        <v>363</v>
      </c>
      <c r="E148" s="1">
        <v>414</v>
      </c>
      <c r="F148" s="2">
        <v>44431</v>
      </c>
      <c r="G148" s="1">
        <v>386</v>
      </c>
      <c r="H148" s="9">
        <v>44397</v>
      </c>
      <c r="J148" s="7" t="s">
        <v>362</v>
      </c>
      <c r="K148" s="1">
        <v>6</v>
      </c>
      <c r="L148" s="16">
        <v>22.81</v>
      </c>
      <c r="M148" s="1">
        <v>414</v>
      </c>
      <c r="N148" s="2">
        <v>44462</v>
      </c>
      <c r="O148" s="1">
        <v>386</v>
      </c>
      <c r="P148" s="9">
        <v>44397</v>
      </c>
    </row>
    <row r="149" spans="2:16" x14ac:dyDescent="0.35">
      <c r="B149" s="7" t="s">
        <v>364</v>
      </c>
      <c r="C149" s="1">
        <v>4</v>
      </c>
      <c r="D149" s="1" t="s">
        <v>365</v>
      </c>
      <c r="E149" s="1">
        <v>985</v>
      </c>
      <c r="F149" s="1" t="s">
        <v>366</v>
      </c>
      <c r="G149" s="1">
        <v>1.7929999999999999</v>
      </c>
      <c r="H149" s="8" t="s">
        <v>367</v>
      </c>
      <c r="J149" s="7" t="s">
        <v>364</v>
      </c>
      <c r="K149" s="1">
        <v>4</v>
      </c>
      <c r="L149" s="16">
        <v>13.13</v>
      </c>
      <c r="M149" s="1">
        <v>985</v>
      </c>
      <c r="N149" s="1" t="s">
        <v>542</v>
      </c>
      <c r="O149" s="1">
        <v>1.7929999999999999</v>
      </c>
      <c r="P149" s="8" t="s">
        <v>367</v>
      </c>
    </row>
    <row r="150" spans="2:16" x14ac:dyDescent="0.35">
      <c r="B150" s="7" t="s">
        <v>368</v>
      </c>
      <c r="C150" s="1">
        <v>4</v>
      </c>
      <c r="D150" s="1" t="s">
        <v>369</v>
      </c>
      <c r="E150" s="1">
        <v>97</v>
      </c>
      <c r="F150" s="2">
        <v>44203</v>
      </c>
      <c r="G150" s="1">
        <v>0</v>
      </c>
      <c r="H150" s="9">
        <v>44317</v>
      </c>
      <c r="J150" s="7" t="s">
        <v>368</v>
      </c>
      <c r="K150" s="1">
        <v>4</v>
      </c>
      <c r="L150" s="16">
        <v>13.88</v>
      </c>
      <c r="M150" s="1">
        <v>97</v>
      </c>
      <c r="N150" s="2">
        <v>44203</v>
      </c>
      <c r="O150" s="1">
        <v>0</v>
      </c>
      <c r="P150" s="9">
        <v>44378</v>
      </c>
    </row>
    <row r="151" spans="2:16" x14ac:dyDescent="0.35">
      <c r="B151" s="7" t="s">
        <v>370</v>
      </c>
      <c r="C151" s="1">
        <v>0</v>
      </c>
      <c r="D151" s="1" t="s">
        <v>371</v>
      </c>
      <c r="E151" s="1">
        <v>2</v>
      </c>
      <c r="F151" s="1" t="s">
        <v>372</v>
      </c>
      <c r="G151" s="1">
        <v>0</v>
      </c>
      <c r="H151" s="8" t="s">
        <v>373</v>
      </c>
      <c r="J151" s="7" t="s">
        <v>370</v>
      </c>
      <c r="K151" s="1">
        <v>0</v>
      </c>
      <c r="L151" s="16">
        <v>0.28999999999999998</v>
      </c>
      <c r="M151" s="1">
        <v>2</v>
      </c>
      <c r="N151" s="1" t="s">
        <v>372</v>
      </c>
      <c r="O151" s="1">
        <v>0</v>
      </c>
      <c r="P151" s="8" t="s">
        <v>373</v>
      </c>
    </row>
    <row r="152" spans="2:16" x14ac:dyDescent="0.35">
      <c r="B152" s="7" t="s">
        <v>374</v>
      </c>
      <c r="C152" s="1">
        <v>30</v>
      </c>
      <c r="D152" s="1" t="s">
        <v>375</v>
      </c>
      <c r="E152" s="1">
        <v>1.81</v>
      </c>
      <c r="F152" s="1" t="s">
        <v>376</v>
      </c>
      <c r="G152" s="1">
        <v>1.661</v>
      </c>
      <c r="H152" s="8" t="s">
        <v>361</v>
      </c>
      <c r="J152" s="7" t="s">
        <v>374</v>
      </c>
      <c r="K152" s="1">
        <v>30</v>
      </c>
      <c r="L152" s="16">
        <v>109.27</v>
      </c>
      <c r="M152" s="1">
        <v>1.81</v>
      </c>
      <c r="N152" s="1" t="s">
        <v>543</v>
      </c>
      <c r="O152" s="1">
        <v>1.661</v>
      </c>
      <c r="P152" s="8" t="s">
        <v>361</v>
      </c>
    </row>
    <row r="153" spans="2:16" x14ac:dyDescent="0.35">
      <c r="B153" s="7" t="s">
        <v>377</v>
      </c>
      <c r="C153" s="1">
        <v>12</v>
      </c>
      <c r="D153" s="1" t="s">
        <v>378</v>
      </c>
      <c r="E153" s="1">
        <v>814</v>
      </c>
      <c r="F153" s="1" t="s">
        <v>379</v>
      </c>
      <c r="G153" s="1">
        <v>752</v>
      </c>
      <c r="H153" s="8" t="s">
        <v>380</v>
      </c>
      <c r="J153" s="7" t="s">
        <v>377</v>
      </c>
      <c r="K153" s="1">
        <v>12</v>
      </c>
      <c r="L153" s="16">
        <v>44.72</v>
      </c>
      <c r="M153" s="1">
        <v>814</v>
      </c>
      <c r="N153" s="1" t="s">
        <v>544</v>
      </c>
      <c r="O153" s="1">
        <v>752</v>
      </c>
      <c r="P153" s="8" t="s">
        <v>380</v>
      </c>
    </row>
    <row r="154" spans="2:16" x14ac:dyDescent="0.35">
      <c r="B154" s="7" t="s">
        <v>381</v>
      </c>
      <c r="C154" s="1">
        <v>12</v>
      </c>
      <c r="D154" s="1" t="s">
        <v>382</v>
      </c>
      <c r="E154" s="1">
        <v>823</v>
      </c>
      <c r="F154" s="1" t="s">
        <v>383</v>
      </c>
      <c r="G154" s="1">
        <v>783</v>
      </c>
      <c r="H154" s="8" t="s">
        <v>384</v>
      </c>
      <c r="J154" s="7" t="s">
        <v>381</v>
      </c>
      <c r="K154" s="1">
        <v>12</v>
      </c>
      <c r="L154" s="16">
        <v>44.42</v>
      </c>
      <c r="M154" s="1">
        <v>823</v>
      </c>
      <c r="N154" s="1" t="s">
        <v>545</v>
      </c>
      <c r="O154" s="1">
        <v>783</v>
      </c>
      <c r="P154" s="8" t="s">
        <v>384</v>
      </c>
    </row>
    <row r="155" spans="2:16" x14ac:dyDescent="0.35">
      <c r="B155" s="7" t="s">
        <v>385</v>
      </c>
      <c r="C155" s="1">
        <v>22</v>
      </c>
      <c r="D155" s="1" t="s">
        <v>386</v>
      </c>
      <c r="E155" s="1">
        <v>541</v>
      </c>
      <c r="F155" s="1" t="s">
        <v>387</v>
      </c>
      <c r="G155" s="1">
        <v>33</v>
      </c>
      <c r="H155" s="9">
        <v>44294</v>
      </c>
      <c r="J155" s="7" t="s">
        <v>385</v>
      </c>
      <c r="K155" s="1">
        <v>22</v>
      </c>
      <c r="L155" s="16">
        <v>79.650000000000006</v>
      </c>
      <c r="M155" s="1">
        <v>541</v>
      </c>
      <c r="N155" s="1" t="s">
        <v>546</v>
      </c>
      <c r="O155" s="1">
        <v>33</v>
      </c>
      <c r="P155" s="9">
        <v>44325</v>
      </c>
    </row>
    <row r="156" spans="2:16" x14ac:dyDescent="0.35">
      <c r="B156" s="7" t="s">
        <v>388</v>
      </c>
      <c r="C156" s="1">
        <v>10</v>
      </c>
      <c r="D156" s="1" t="s">
        <v>389</v>
      </c>
      <c r="E156" s="1">
        <v>1.0469999999999999</v>
      </c>
      <c r="F156" s="1" t="s">
        <v>390</v>
      </c>
      <c r="G156" s="1">
        <v>1.548</v>
      </c>
      <c r="H156" s="8" t="s">
        <v>391</v>
      </c>
      <c r="J156" s="7" t="s">
        <v>388</v>
      </c>
      <c r="K156" s="1">
        <v>10</v>
      </c>
      <c r="L156" s="16">
        <v>38.33</v>
      </c>
      <c r="M156" s="1">
        <v>1.05</v>
      </c>
      <c r="N156" s="1" t="s">
        <v>547</v>
      </c>
      <c r="O156" s="1">
        <v>1.5549999999999999</v>
      </c>
      <c r="P156" s="8" t="s">
        <v>548</v>
      </c>
    </row>
    <row r="157" spans="2:16" x14ac:dyDescent="0.35">
      <c r="B157" s="7" t="s">
        <v>392</v>
      </c>
      <c r="C157" s="1">
        <v>10</v>
      </c>
      <c r="D157" s="1" t="s">
        <v>393</v>
      </c>
      <c r="E157" s="1">
        <v>528</v>
      </c>
      <c r="F157" s="1" t="s">
        <v>56</v>
      </c>
      <c r="G157" s="1">
        <v>727</v>
      </c>
      <c r="H157" s="8" t="s">
        <v>297</v>
      </c>
      <c r="J157" s="7" t="s">
        <v>392</v>
      </c>
      <c r="K157" s="1">
        <v>10</v>
      </c>
      <c r="L157" s="16">
        <v>37.200000000000003</v>
      </c>
      <c r="M157" s="1">
        <v>528</v>
      </c>
      <c r="N157" s="1" t="s">
        <v>523</v>
      </c>
      <c r="O157" s="1">
        <v>727</v>
      </c>
      <c r="P157" s="8" t="s">
        <v>297</v>
      </c>
    </row>
    <row r="158" spans="2:16" x14ac:dyDescent="0.35">
      <c r="B158" s="7" t="s">
        <v>394</v>
      </c>
      <c r="C158" s="1">
        <v>2</v>
      </c>
      <c r="D158" s="3">
        <v>31199</v>
      </c>
      <c r="E158" s="1">
        <v>48</v>
      </c>
      <c r="F158" s="2">
        <v>44319</v>
      </c>
      <c r="G158" s="1">
        <v>5</v>
      </c>
      <c r="H158" s="8" t="s">
        <v>395</v>
      </c>
      <c r="J158" s="7" t="s">
        <v>394</v>
      </c>
      <c r="K158" s="1">
        <v>2</v>
      </c>
      <c r="L158" s="16">
        <v>6.85</v>
      </c>
      <c r="M158" s="1">
        <v>48</v>
      </c>
      <c r="N158" s="2">
        <v>44319</v>
      </c>
      <c r="O158" s="1">
        <v>5</v>
      </c>
      <c r="P158" s="8" t="s">
        <v>50</v>
      </c>
    </row>
    <row r="159" spans="2:16" x14ac:dyDescent="0.35">
      <c r="B159" s="7" t="s">
        <v>396</v>
      </c>
      <c r="C159" s="1">
        <v>17</v>
      </c>
      <c r="D159" s="1" t="s">
        <v>397</v>
      </c>
      <c r="E159" s="1">
        <v>438</v>
      </c>
      <c r="F159" s="1" t="s">
        <v>398</v>
      </c>
      <c r="G159" s="1">
        <v>0</v>
      </c>
      <c r="H159" s="9">
        <v>44353</v>
      </c>
      <c r="J159" s="7" t="s">
        <v>396</v>
      </c>
      <c r="K159" s="1">
        <v>17</v>
      </c>
      <c r="L159" s="16">
        <v>62.64</v>
      </c>
      <c r="M159" s="1">
        <v>438</v>
      </c>
      <c r="N159" s="1" t="s">
        <v>549</v>
      </c>
      <c r="O159" s="1">
        <v>0</v>
      </c>
      <c r="P159" s="9">
        <v>44323</v>
      </c>
    </row>
    <row r="160" spans="2:16" x14ac:dyDescent="0.35">
      <c r="B160" s="7" t="s">
        <v>399</v>
      </c>
      <c r="C160" s="1">
        <v>4</v>
      </c>
      <c r="D160" s="1" t="s">
        <v>400</v>
      </c>
      <c r="E160" s="1">
        <v>108</v>
      </c>
      <c r="F160" s="2">
        <v>44446</v>
      </c>
      <c r="G160" s="1">
        <v>15</v>
      </c>
      <c r="H160" s="9">
        <v>44348</v>
      </c>
      <c r="J160" s="7" t="s">
        <v>399</v>
      </c>
      <c r="K160" s="1">
        <v>4</v>
      </c>
      <c r="L160" s="16">
        <v>15.51</v>
      </c>
      <c r="M160" s="1">
        <v>108</v>
      </c>
      <c r="N160" s="2">
        <v>44446</v>
      </c>
      <c r="O160" s="1">
        <v>15</v>
      </c>
      <c r="P160" s="9">
        <v>44440</v>
      </c>
    </row>
    <row r="161" spans="2:16" x14ac:dyDescent="0.35">
      <c r="B161" s="7" t="s">
        <v>401</v>
      </c>
      <c r="C161" s="1">
        <v>1</v>
      </c>
      <c r="D161" s="3">
        <v>35156</v>
      </c>
      <c r="E161" s="1">
        <v>35</v>
      </c>
      <c r="F161" s="2">
        <v>44318</v>
      </c>
      <c r="G161" s="1">
        <v>0</v>
      </c>
      <c r="H161" s="8" t="s">
        <v>46</v>
      </c>
      <c r="J161" s="7" t="s">
        <v>401</v>
      </c>
      <c r="K161" s="1">
        <v>1</v>
      </c>
      <c r="L161" s="16">
        <v>4.96</v>
      </c>
      <c r="M161" s="1">
        <v>35</v>
      </c>
      <c r="N161" s="2">
        <v>44349</v>
      </c>
      <c r="O161" s="1">
        <v>0</v>
      </c>
      <c r="P161" s="8" t="s">
        <v>127</v>
      </c>
    </row>
    <row r="162" spans="2:16" x14ac:dyDescent="0.35">
      <c r="B162" s="7" t="s">
        <v>402</v>
      </c>
      <c r="C162" s="1">
        <v>1</v>
      </c>
      <c r="D162" s="3">
        <v>35521</v>
      </c>
      <c r="E162" s="1">
        <v>35</v>
      </c>
      <c r="F162" s="2">
        <v>44318</v>
      </c>
      <c r="G162" s="1">
        <v>0</v>
      </c>
      <c r="H162" s="8" t="s">
        <v>46</v>
      </c>
      <c r="J162" s="7" t="s">
        <v>402</v>
      </c>
      <c r="K162" s="1">
        <v>1</v>
      </c>
      <c r="L162" s="16">
        <v>4.97</v>
      </c>
      <c r="M162" s="1">
        <v>35</v>
      </c>
      <c r="N162" s="2">
        <v>44349</v>
      </c>
      <c r="O162" s="1">
        <v>0</v>
      </c>
      <c r="P162" s="8" t="s">
        <v>127</v>
      </c>
    </row>
    <row r="163" spans="2:16" x14ac:dyDescent="0.35">
      <c r="B163" s="7" t="s">
        <v>403</v>
      </c>
      <c r="C163" s="1">
        <v>11</v>
      </c>
      <c r="D163" s="1" t="s">
        <v>404</v>
      </c>
      <c r="E163" s="1">
        <v>566</v>
      </c>
      <c r="F163" s="1" t="s">
        <v>151</v>
      </c>
      <c r="G163" s="1">
        <v>771</v>
      </c>
      <c r="H163" s="8" t="s">
        <v>405</v>
      </c>
      <c r="J163" s="7" t="s">
        <v>403</v>
      </c>
      <c r="K163" s="1">
        <v>11</v>
      </c>
      <c r="L163" s="16">
        <v>40.72</v>
      </c>
      <c r="M163" s="1">
        <v>566</v>
      </c>
      <c r="N163" s="1" t="s">
        <v>498</v>
      </c>
      <c r="O163" s="1">
        <v>771</v>
      </c>
      <c r="P163" s="8" t="s">
        <v>405</v>
      </c>
    </row>
    <row r="164" spans="2:16" x14ac:dyDescent="0.35">
      <c r="B164" s="7" t="s">
        <v>406</v>
      </c>
      <c r="C164" s="1">
        <v>3</v>
      </c>
      <c r="D164" s="3">
        <v>24716</v>
      </c>
      <c r="E164" s="1">
        <v>68</v>
      </c>
      <c r="F164" s="1" t="s">
        <v>407</v>
      </c>
      <c r="G164" s="1">
        <v>0</v>
      </c>
      <c r="H164" s="8" t="s">
        <v>230</v>
      </c>
      <c r="J164" s="7" t="s">
        <v>406</v>
      </c>
      <c r="K164" s="1">
        <v>3</v>
      </c>
      <c r="L164" s="16">
        <v>9.67</v>
      </c>
      <c r="M164" s="1">
        <v>68</v>
      </c>
      <c r="N164" s="1" t="s">
        <v>407</v>
      </c>
      <c r="O164" s="1">
        <v>0</v>
      </c>
      <c r="P164" s="9">
        <v>44228</v>
      </c>
    </row>
    <row r="165" spans="2:16" x14ac:dyDescent="0.35">
      <c r="B165" s="7" t="s">
        <v>408</v>
      </c>
      <c r="C165" s="1">
        <v>1</v>
      </c>
      <c r="D165" s="3">
        <v>14732</v>
      </c>
      <c r="E165" s="1">
        <v>38</v>
      </c>
      <c r="F165" s="2">
        <v>44410</v>
      </c>
      <c r="G165" s="1">
        <v>0</v>
      </c>
      <c r="H165" s="8" t="s">
        <v>127</v>
      </c>
      <c r="J165" s="7" t="s">
        <v>408</v>
      </c>
      <c r="K165" s="1">
        <v>1</v>
      </c>
      <c r="L165" s="16">
        <v>5.4</v>
      </c>
      <c r="M165" s="1">
        <v>38</v>
      </c>
      <c r="N165" s="2">
        <v>44410</v>
      </c>
      <c r="O165" s="1">
        <v>0</v>
      </c>
      <c r="P165" s="8" t="s">
        <v>127</v>
      </c>
    </row>
    <row r="166" spans="2:16" x14ac:dyDescent="0.35">
      <c r="B166" s="7" t="s">
        <v>409</v>
      </c>
      <c r="C166" s="1">
        <v>14</v>
      </c>
      <c r="D166" s="1" t="s">
        <v>410</v>
      </c>
      <c r="E166" s="1">
        <v>408</v>
      </c>
      <c r="F166" s="2">
        <v>44468</v>
      </c>
      <c r="G166" s="1">
        <v>210</v>
      </c>
      <c r="H166" s="9">
        <v>44238</v>
      </c>
      <c r="J166" s="7" t="s">
        <v>409</v>
      </c>
      <c r="K166" s="1">
        <v>14</v>
      </c>
      <c r="L166" s="16">
        <v>50.4</v>
      </c>
      <c r="M166" s="1">
        <v>408</v>
      </c>
      <c r="N166" s="2">
        <v>44468</v>
      </c>
      <c r="O166" s="1">
        <v>210</v>
      </c>
      <c r="P166" s="9">
        <v>44238</v>
      </c>
    </row>
    <row r="167" spans="2:16" x14ac:dyDescent="0.35">
      <c r="B167" s="7" t="s">
        <v>411</v>
      </c>
      <c r="C167" s="1">
        <v>2</v>
      </c>
      <c r="D167" s="2">
        <v>44325</v>
      </c>
      <c r="E167" s="1">
        <v>163</v>
      </c>
      <c r="F167" s="2">
        <v>44238</v>
      </c>
      <c r="G167" s="1">
        <v>207</v>
      </c>
      <c r="H167" s="8" t="s">
        <v>412</v>
      </c>
      <c r="J167" s="7" t="s">
        <v>411</v>
      </c>
      <c r="K167" s="1">
        <v>2</v>
      </c>
      <c r="L167" s="16">
        <v>9.0500000000000007</v>
      </c>
      <c r="M167" s="1">
        <v>163</v>
      </c>
      <c r="N167" s="2">
        <v>44358</v>
      </c>
      <c r="O167" s="1">
        <v>207</v>
      </c>
      <c r="P167" s="8" t="s">
        <v>412</v>
      </c>
    </row>
    <row r="168" spans="2:16" x14ac:dyDescent="0.35">
      <c r="B168" s="7" t="s">
        <v>413</v>
      </c>
      <c r="C168" s="1">
        <v>9</v>
      </c>
      <c r="D168" s="1" t="s">
        <v>414</v>
      </c>
      <c r="E168" s="1">
        <v>996</v>
      </c>
      <c r="F168" s="1" t="s">
        <v>415</v>
      </c>
      <c r="G168" s="1">
        <v>1.3340000000000001</v>
      </c>
      <c r="H168" s="8" t="s">
        <v>416</v>
      </c>
      <c r="J168" s="7" t="s">
        <v>413</v>
      </c>
      <c r="K168" s="1">
        <v>9</v>
      </c>
      <c r="L168" s="16">
        <v>32.31</v>
      </c>
      <c r="M168" s="1">
        <v>996</v>
      </c>
      <c r="N168" s="1" t="s">
        <v>550</v>
      </c>
      <c r="O168" s="1">
        <v>1.3340000000000001</v>
      </c>
      <c r="P168" s="8" t="s">
        <v>416</v>
      </c>
    </row>
    <row r="169" spans="2:16" x14ac:dyDescent="0.35">
      <c r="B169" s="7" t="s">
        <v>417</v>
      </c>
      <c r="C169" s="1">
        <v>4</v>
      </c>
      <c r="D169" s="1" t="s">
        <v>418</v>
      </c>
      <c r="E169" s="1">
        <v>98</v>
      </c>
      <c r="F169" s="2">
        <v>44234</v>
      </c>
      <c r="G169" s="1">
        <v>1</v>
      </c>
      <c r="H169" s="9">
        <v>44317</v>
      </c>
      <c r="J169" s="7" t="s">
        <v>417</v>
      </c>
      <c r="K169" s="1">
        <v>4</v>
      </c>
      <c r="L169" s="16">
        <v>15.36</v>
      </c>
      <c r="M169" s="1">
        <v>98</v>
      </c>
      <c r="N169" s="2">
        <v>44234</v>
      </c>
      <c r="O169" s="1">
        <v>1</v>
      </c>
      <c r="P169" s="9">
        <v>44409</v>
      </c>
    </row>
    <row r="170" spans="2:16" x14ac:dyDescent="0.35">
      <c r="B170" s="7" t="s">
        <v>419</v>
      </c>
      <c r="C170" s="1">
        <v>14</v>
      </c>
      <c r="D170" s="1" t="s">
        <v>420</v>
      </c>
      <c r="E170" s="1">
        <v>357</v>
      </c>
      <c r="F170" s="2">
        <v>44222</v>
      </c>
      <c r="G170" s="1">
        <v>0</v>
      </c>
      <c r="H170" s="9">
        <v>44291</v>
      </c>
      <c r="J170" s="7" t="s">
        <v>419</v>
      </c>
      <c r="K170" s="1">
        <v>14</v>
      </c>
      <c r="L170" s="16">
        <v>50.96</v>
      </c>
      <c r="M170" s="1">
        <v>357</v>
      </c>
      <c r="N170" s="2">
        <v>44253</v>
      </c>
      <c r="O170" s="1">
        <v>0</v>
      </c>
      <c r="P170" s="9">
        <v>44202</v>
      </c>
    </row>
    <row r="171" spans="2:16" x14ac:dyDescent="0.35">
      <c r="B171" s="7" t="s">
        <v>421</v>
      </c>
      <c r="C171" s="1">
        <v>23</v>
      </c>
      <c r="D171" s="1" t="s">
        <v>422</v>
      </c>
      <c r="E171" s="1">
        <v>794</v>
      </c>
      <c r="F171" s="1" t="s">
        <v>423</v>
      </c>
      <c r="G171" s="1">
        <v>377</v>
      </c>
      <c r="H171" s="9">
        <v>44247</v>
      </c>
      <c r="J171" s="7" t="s">
        <v>421</v>
      </c>
      <c r="K171" s="1">
        <v>23</v>
      </c>
      <c r="L171" s="16">
        <v>79.400000000000006</v>
      </c>
      <c r="M171" s="1">
        <v>794</v>
      </c>
      <c r="N171" s="1" t="s">
        <v>539</v>
      </c>
      <c r="O171" s="1">
        <v>377</v>
      </c>
      <c r="P171" s="9">
        <v>44247</v>
      </c>
    </row>
    <row r="172" spans="2:16" x14ac:dyDescent="0.35">
      <c r="B172" s="7" t="s">
        <v>424</v>
      </c>
      <c r="C172" s="1">
        <v>1</v>
      </c>
      <c r="D172" s="3">
        <v>15462</v>
      </c>
      <c r="E172" s="1">
        <v>48</v>
      </c>
      <c r="F172" s="2">
        <v>44319</v>
      </c>
      <c r="G172" s="1">
        <v>33</v>
      </c>
      <c r="H172" s="9">
        <v>44409</v>
      </c>
      <c r="J172" s="7" t="s">
        <v>424</v>
      </c>
      <c r="K172" s="1">
        <v>1</v>
      </c>
      <c r="L172" s="16">
        <v>5.42</v>
      </c>
      <c r="M172" s="1">
        <v>48</v>
      </c>
      <c r="N172" s="2">
        <v>44319</v>
      </c>
      <c r="O172" s="1">
        <v>33</v>
      </c>
      <c r="P172" s="9">
        <v>44409</v>
      </c>
    </row>
    <row r="173" spans="2:16" x14ac:dyDescent="0.35">
      <c r="B173" s="7" t="s">
        <v>425</v>
      </c>
      <c r="C173" s="1">
        <v>6</v>
      </c>
      <c r="D173" s="1" t="s">
        <v>426</v>
      </c>
      <c r="E173" s="1">
        <v>163</v>
      </c>
      <c r="F173" s="2">
        <v>44450</v>
      </c>
      <c r="G173" s="1">
        <v>0</v>
      </c>
      <c r="H173" s="9">
        <v>44288</v>
      </c>
      <c r="J173" s="7" t="s">
        <v>425</v>
      </c>
      <c r="K173" s="1">
        <v>6</v>
      </c>
      <c r="L173" s="16">
        <v>23.28</v>
      </c>
      <c r="M173" s="1">
        <v>163</v>
      </c>
      <c r="N173" s="1" t="s">
        <v>120</v>
      </c>
      <c r="O173" s="1">
        <v>0</v>
      </c>
      <c r="P173" s="9">
        <v>44410</v>
      </c>
    </row>
    <row r="174" spans="2:16" x14ac:dyDescent="0.35">
      <c r="B174" s="7" t="s">
        <v>427</v>
      </c>
      <c r="C174" s="1">
        <v>19</v>
      </c>
      <c r="D174" s="1" t="s">
        <v>428</v>
      </c>
      <c r="E174" s="1">
        <v>604</v>
      </c>
      <c r="F174" s="1" t="s">
        <v>125</v>
      </c>
      <c r="G174" s="1">
        <v>411</v>
      </c>
      <c r="H174" s="8" t="s">
        <v>429</v>
      </c>
      <c r="J174" s="7" t="s">
        <v>427</v>
      </c>
      <c r="K174" s="1">
        <v>19</v>
      </c>
      <c r="L174" s="16">
        <v>68.47</v>
      </c>
      <c r="M174" s="1">
        <v>604</v>
      </c>
      <c r="N174" s="1" t="s">
        <v>493</v>
      </c>
      <c r="O174" s="1">
        <v>411</v>
      </c>
      <c r="P174" s="8" t="s">
        <v>429</v>
      </c>
    </row>
    <row r="175" spans="2:16" x14ac:dyDescent="0.35">
      <c r="B175" s="7" t="s">
        <v>430</v>
      </c>
      <c r="C175" s="1">
        <v>15</v>
      </c>
      <c r="D175" s="1" t="s">
        <v>431</v>
      </c>
      <c r="E175" s="1">
        <v>372</v>
      </c>
      <c r="F175" s="2">
        <v>44254</v>
      </c>
      <c r="G175" s="1">
        <v>24</v>
      </c>
      <c r="H175" s="9">
        <v>44382</v>
      </c>
      <c r="J175" s="7" t="s">
        <v>430</v>
      </c>
      <c r="K175" s="1">
        <v>15</v>
      </c>
      <c r="L175" s="16">
        <v>54.76</v>
      </c>
      <c r="M175" s="1">
        <v>372</v>
      </c>
      <c r="N175" s="2">
        <v>44313</v>
      </c>
      <c r="O175" s="1">
        <v>24</v>
      </c>
      <c r="P175" s="9">
        <v>44353</v>
      </c>
    </row>
    <row r="176" spans="2:16" x14ac:dyDescent="0.35">
      <c r="B176" s="7" t="s">
        <v>432</v>
      </c>
      <c r="C176" s="1">
        <v>6</v>
      </c>
      <c r="D176" s="1" t="s">
        <v>433</v>
      </c>
      <c r="E176" s="1">
        <v>158</v>
      </c>
      <c r="F176" s="2">
        <v>44327</v>
      </c>
      <c r="G176" s="1">
        <v>5</v>
      </c>
      <c r="H176" s="9">
        <v>44318</v>
      </c>
      <c r="J176" s="7" t="s">
        <v>432</v>
      </c>
      <c r="K176" s="1">
        <v>6</v>
      </c>
      <c r="L176" s="16">
        <v>24.53</v>
      </c>
      <c r="M176" s="1">
        <v>158</v>
      </c>
      <c r="N176" s="2">
        <v>44358</v>
      </c>
      <c r="O176" s="1">
        <v>5</v>
      </c>
      <c r="P176" s="9">
        <v>44410</v>
      </c>
    </row>
    <row r="177" spans="2:16" x14ac:dyDescent="0.35">
      <c r="B177" s="7" t="s">
        <v>434</v>
      </c>
      <c r="C177" s="1">
        <v>19</v>
      </c>
      <c r="D177" s="1" t="s">
        <v>435</v>
      </c>
      <c r="E177" s="1">
        <v>825</v>
      </c>
      <c r="F177" s="1" t="s">
        <v>436</v>
      </c>
      <c r="G177" s="1">
        <v>910</v>
      </c>
      <c r="H177" s="8" t="s">
        <v>437</v>
      </c>
      <c r="J177" s="7" t="s">
        <v>434</v>
      </c>
      <c r="K177" s="1">
        <v>19</v>
      </c>
      <c r="L177" s="16">
        <v>72.55</v>
      </c>
      <c r="M177" s="1">
        <v>825</v>
      </c>
      <c r="N177" s="1" t="s">
        <v>38</v>
      </c>
      <c r="O177" s="1">
        <v>910</v>
      </c>
      <c r="P177" s="8" t="s">
        <v>437</v>
      </c>
    </row>
    <row r="178" spans="2:16" x14ac:dyDescent="0.35">
      <c r="B178" s="7" t="s">
        <v>438</v>
      </c>
      <c r="C178" s="1">
        <v>9</v>
      </c>
      <c r="D178" s="1" t="s">
        <v>439</v>
      </c>
      <c r="E178" s="1">
        <v>242</v>
      </c>
      <c r="F178" s="2">
        <v>44425</v>
      </c>
      <c r="G178" s="1">
        <v>0</v>
      </c>
      <c r="H178" s="9">
        <v>44350</v>
      </c>
      <c r="J178" s="7" t="s">
        <v>438</v>
      </c>
      <c r="K178" s="1">
        <v>9</v>
      </c>
      <c r="L178" s="16">
        <v>34.65</v>
      </c>
      <c r="M178" s="1">
        <v>242</v>
      </c>
      <c r="N178" s="2">
        <v>44425</v>
      </c>
      <c r="O178" s="1">
        <v>0</v>
      </c>
      <c r="P178" s="9">
        <v>44200</v>
      </c>
    </row>
    <row r="179" spans="2:16" x14ac:dyDescent="0.35">
      <c r="B179" s="7" t="s">
        <v>440</v>
      </c>
      <c r="C179" s="1">
        <v>21</v>
      </c>
      <c r="D179" s="1" t="s">
        <v>441</v>
      </c>
      <c r="E179" s="1">
        <v>1.8560000000000001</v>
      </c>
      <c r="F179" s="1" t="s">
        <v>442</v>
      </c>
      <c r="G179" s="1">
        <v>2.2669999999999999</v>
      </c>
      <c r="H179" s="8" t="s">
        <v>443</v>
      </c>
      <c r="J179" s="7" t="s">
        <v>440</v>
      </c>
      <c r="K179" s="1">
        <v>21</v>
      </c>
      <c r="L179" s="16">
        <v>75.84</v>
      </c>
      <c r="M179" s="1">
        <v>1.8560000000000001</v>
      </c>
      <c r="N179" s="1" t="s">
        <v>551</v>
      </c>
      <c r="O179" s="1">
        <v>2.2669999999999999</v>
      </c>
      <c r="P179" s="8" t="s">
        <v>443</v>
      </c>
    </row>
    <row r="180" spans="2:16" x14ac:dyDescent="0.35">
      <c r="B180" s="7" t="s">
        <v>444</v>
      </c>
      <c r="C180" s="1">
        <v>13</v>
      </c>
      <c r="D180" s="1" t="s">
        <v>445</v>
      </c>
      <c r="E180" s="1">
        <v>347</v>
      </c>
      <c r="F180" s="2">
        <v>44311</v>
      </c>
      <c r="G180" s="1">
        <v>0</v>
      </c>
      <c r="H180" s="9">
        <v>44232</v>
      </c>
      <c r="J180" s="7" t="s">
        <v>444</v>
      </c>
      <c r="K180" s="1">
        <v>13</v>
      </c>
      <c r="L180" s="16">
        <v>49.61</v>
      </c>
      <c r="M180" s="1">
        <v>347</v>
      </c>
      <c r="N180" s="2">
        <v>44341</v>
      </c>
      <c r="O180" s="1">
        <v>0</v>
      </c>
      <c r="P180" s="9">
        <v>44444</v>
      </c>
    </row>
    <row r="181" spans="2:16" x14ac:dyDescent="0.35">
      <c r="B181" s="7" t="s">
        <v>446</v>
      </c>
      <c r="C181" s="1">
        <v>38</v>
      </c>
      <c r="D181" s="1" t="s">
        <v>447</v>
      </c>
      <c r="E181" s="1">
        <v>1.667</v>
      </c>
      <c r="F181" s="1" t="s">
        <v>448</v>
      </c>
      <c r="G181" s="1">
        <v>1.9610000000000001</v>
      </c>
      <c r="H181" s="8" t="s">
        <v>449</v>
      </c>
      <c r="J181" s="7" t="s">
        <v>446</v>
      </c>
      <c r="K181" s="1">
        <v>38</v>
      </c>
      <c r="L181" s="16">
        <v>135.88999999999999</v>
      </c>
      <c r="M181" s="1">
        <v>1.667</v>
      </c>
      <c r="N181" s="1" t="s">
        <v>552</v>
      </c>
      <c r="O181" s="1">
        <v>1.9610000000000001</v>
      </c>
      <c r="P181" s="8" t="s">
        <v>449</v>
      </c>
    </row>
    <row r="182" spans="2:16" x14ac:dyDescent="0.35">
      <c r="B182" s="7" t="s">
        <v>450</v>
      </c>
      <c r="C182" s="1">
        <v>13</v>
      </c>
      <c r="D182" s="1" t="s">
        <v>451</v>
      </c>
      <c r="E182" s="1">
        <v>340</v>
      </c>
      <c r="F182" s="2">
        <v>44463</v>
      </c>
      <c r="G182" s="1">
        <v>52</v>
      </c>
      <c r="H182" s="9">
        <v>44201</v>
      </c>
      <c r="J182" s="7" t="s">
        <v>450</v>
      </c>
      <c r="K182" s="1">
        <v>13</v>
      </c>
      <c r="L182" s="16">
        <v>48.38</v>
      </c>
      <c r="M182" s="1">
        <v>340</v>
      </c>
      <c r="N182" s="1" t="s">
        <v>531</v>
      </c>
      <c r="O182" s="1">
        <v>52</v>
      </c>
      <c r="P182" s="9">
        <v>44413</v>
      </c>
    </row>
    <row r="183" spans="2:16" x14ac:dyDescent="0.35">
      <c r="B183" s="7" t="s">
        <v>452</v>
      </c>
      <c r="C183" s="1">
        <v>5</v>
      </c>
      <c r="D183" s="1" t="s">
        <v>453</v>
      </c>
      <c r="E183" s="1">
        <v>142</v>
      </c>
      <c r="F183" s="2">
        <v>44296</v>
      </c>
      <c r="G183" s="1">
        <v>0</v>
      </c>
      <c r="H183" s="9">
        <v>44198</v>
      </c>
      <c r="J183" s="7" t="s">
        <v>452</v>
      </c>
      <c r="K183" s="1">
        <v>5</v>
      </c>
      <c r="L183" s="16">
        <v>20.27</v>
      </c>
      <c r="M183" s="1">
        <v>142</v>
      </c>
      <c r="N183" s="2">
        <v>44296</v>
      </c>
      <c r="O183" s="1">
        <v>0</v>
      </c>
      <c r="P183" s="9">
        <v>44288</v>
      </c>
    </row>
    <row r="184" spans="2:16" x14ac:dyDescent="0.35">
      <c r="B184" s="7" t="s">
        <v>454</v>
      </c>
      <c r="C184" s="1">
        <v>283</v>
      </c>
      <c r="D184" s="1" t="s">
        <v>455</v>
      </c>
      <c r="E184" s="1">
        <v>7.4610000000000003</v>
      </c>
      <c r="F184" s="1" t="s">
        <v>456</v>
      </c>
      <c r="G184" s="1">
        <v>1.3680000000000001</v>
      </c>
      <c r="H184" s="8" t="s">
        <v>457</v>
      </c>
      <c r="J184" s="7" t="s">
        <v>454</v>
      </c>
      <c r="K184" s="1">
        <v>283</v>
      </c>
      <c r="L184" s="16">
        <v>1045.98</v>
      </c>
      <c r="M184" s="1">
        <v>7.4610000000000003</v>
      </c>
      <c r="N184" s="1" t="s">
        <v>553</v>
      </c>
      <c r="O184" s="1">
        <v>1.3680000000000001</v>
      </c>
      <c r="P184" s="8" t="s">
        <v>147</v>
      </c>
    </row>
    <row r="185" spans="2:16" x14ac:dyDescent="0.35">
      <c r="B185" s="7" t="s">
        <v>458</v>
      </c>
      <c r="C185" s="1">
        <v>8</v>
      </c>
      <c r="D185" s="1" t="s">
        <v>459</v>
      </c>
      <c r="E185" s="1">
        <v>786</v>
      </c>
      <c r="F185" s="1" t="s">
        <v>460</v>
      </c>
      <c r="G185" s="1">
        <v>459</v>
      </c>
      <c r="H185" s="9">
        <v>44371</v>
      </c>
      <c r="J185" s="7" t="s">
        <v>458</v>
      </c>
      <c r="K185" s="1">
        <v>4</v>
      </c>
      <c r="L185" s="16">
        <v>2.62</v>
      </c>
      <c r="M185" s="1">
        <v>465</v>
      </c>
      <c r="N185" s="1" t="s">
        <v>554</v>
      </c>
      <c r="O185" s="1">
        <v>404</v>
      </c>
      <c r="P185" s="9">
        <v>44368</v>
      </c>
    </row>
    <row r="186" spans="2:16" x14ac:dyDescent="0.35">
      <c r="B186" s="7" t="s">
        <v>461</v>
      </c>
      <c r="C186" s="1">
        <v>59</v>
      </c>
      <c r="D186" s="1" t="s">
        <v>462</v>
      </c>
      <c r="E186" s="1">
        <v>6.5759999999999996</v>
      </c>
      <c r="F186" s="1" t="s">
        <v>463</v>
      </c>
      <c r="G186" s="1">
        <v>7.3579999999999997</v>
      </c>
      <c r="H186" s="8" t="s">
        <v>464</v>
      </c>
      <c r="J186" s="7" t="s">
        <v>461</v>
      </c>
      <c r="K186" s="1">
        <v>3</v>
      </c>
      <c r="L186" s="16">
        <v>13.54</v>
      </c>
      <c r="M186" s="1">
        <v>485</v>
      </c>
      <c r="N186" s="1" t="s">
        <v>555</v>
      </c>
      <c r="O186" s="1">
        <v>1.095</v>
      </c>
      <c r="P186" s="8" t="s">
        <v>99</v>
      </c>
    </row>
    <row r="187" spans="2:16" x14ac:dyDescent="0.35">
      <c r="B187" s="7" t="s">
        <v>465</v>
      </c>
      <c r="C187" s="1">
        <v>3</v>
      </c>
      <c r="D187" s="3">
        <v>31079</v>
      </c>
      <c r="E187" s="1">
        <v>297</v>
      </c>
      <c r="F187" s="2">
        <v>44429</v>
      </c>
      <c r="G187" s="1">
        <v>197</v>
      </c>
      <c r="H187" s="9">
        <v>44357</v>
      </c>
      <c r="J187" s="7" t="s">
        <v>465</v>
      </c>
      <c r="K187" s="1">
        <v>10</v>
      </c>
      <c r="L187" s="16">
        <v>45.68</v>
      </c>
      <c r="M187" s="1">
        <v>354</v>
      </c>
      <c r="N187" s="2">
        <v>44433</v>
      </c>
      <c r="O187" s="1">
        <v>309</v>
      </c>
      <c r="P187" s="9">
        <v>44332</v>
      </c>
    </row>
    <row r="188" spans="2:16" x14ac:dyDescent="0.35">
      <c r="B188" s="7" t="s">
        <v>466</v>
      </c>
      <c r="C188" s="1">
        <v>40</v>
      </c>
      <c r="D188" s="1" t="s">
        <v>467</v>
      </c>
      <c r="E188" s="1">
        <v>6.141</v>
      </c>
      <c r="F188" s="1" t="s">
        <v>468</v>
      </c>
      <c r="G188" s="1">
        <v>8.1859999999999999</v>
      </c>
      <c r="H188" s="8" t="s">
        <v>469</v>
      </c>
      <c r="J188" s="7" t="s">
        <v>466</v>
      </c>
      <c r="K188" s="1">
        <v>6</v>
      </c>
      <c r="L188" s="16">
        <v>26.98</v>
      </c>
      <c r="M188" s="1">
        <v>150</v>
      </c>
      <c r="N188" s="1" t="s">
        <v>412</v>
      </c>
      <c r="O188" s="1">
        <v>11</v>
      </c>
      <c r="P188" s="9">
        <v>44349</v>
      </c>
    </row>
    <row r="189" spans="2:16" x14ac:dyDescent="0.35">
      <c r="B189" s="7" t="s">
        <v>470</v>
      </c>
      <c r="C189" s="1">
        <v>748</v>
      </c>
      <c r="D189" s="1" t="s">
        <v>471</v>
      </c>
      <c r="E189" s="1">
        <v>62.856999999999999</v>
      </c>
      <c r="F189" s="1" t="s">
        <v>472</v>
      </c>
      <c r="G189" s="1">
        <v>35.103000000000002</v>
      </c>
      <c r="H189" s="8" t="s">
        <v>473</v>
      </c>
      <c r="J189" s="7" t="s">
        <v>470</v>
      </c>
      <c r="K189" s="1">
        <v>3</v>
      </c>
      <c r="L189" s="16">
        <v>14.41</v>
      </c>
      <c r="M189" s="1">
        <v>84</v>
      </c>
      <c r="N189" s="2">
        <v>44233</v>
      </c>
      <c r="O189" s="1">
        <v>0</v>
      </c>
      <c r="P189" s="9">
        <v>44287</v>
      </c>
    </row>
    <row r="190" spans="2:16" x14ac:dyDescent="0.35">
      <c r="B190" s="7" t="s">
        <v>474</v>
      </c>
      <c r="C190" s="1">
        <v>4</v>
      </c>
      <c r="D190" s="3">
        <v>46143</v>
      </c>
      <c r="E190" s="1">
        <v>434</v>
      </c>
      <c r="F190" s="2">
        <v>44439</v>
      </c>
      <c r="G190" s="1">
        <v>278</v>
      </c>
      <c r="H190" s="9">
        <v>44453</v>
      </c>
      <c r="J190" s="7" t="s">
        <v>474</v>
      </c>
      <c r="K190" s="1">
        <v>3</v>
      </c>
      <c r="L190" s="16">
        <v>13.18</v>
      </c>
      <c r="M190" s="1">
        <v>138</v>
      </c>
      <c r="N190" s="2">
        <v>44386</v>
      </c>
      <c r="O190" s="1">
        <v>176</v>
      </c>
      <c r="P190" s="9">
        <v>44295</v>
      </c>
    </row>
    <row r="191" spans="2:16" ht="15" thickBot="1" x14ac:dyDescent="0.4">
      <c r="B191" s="10" t="s">
        <v>475</v>
      </c>
      <c r="C191" s="11">
        <v>3</v>
      </c>
      <c r="D191" s="11" t="s">
        <v>476</v>
      </c>
      <c r="E191" s="12"/>
      <c r="F191" s="12"/>
      <c r="G191" s="12"/>
      <c r="H191" s="13"/>
      <c r="J191" s="7" t="s">
        <v>475</v>
      </c>
      <c r="K191" s="1">
        <v>3</v>
      </c>
      <c r="L191" s="16">
        <v>12.96</v>
      </c>
      <c r="M191" s="1">
        <v>136</v>
      </c>
      <c r="N191" s="2">
        <v>44356</v>
      </c>
      <c r="O191" s="1">
        <v>173</v>
      </c>
      <c r="P191" s="9">
        <v>44236</v>
      </c>
    </row>
    <row r="192" spans="2:16" x14ac:dyDescent="0.35">
      <c r="J192" s="7" t="s">
        <v>556</v>
      </c>
      <c r="K192" s="1">
        <v>3</v>
      </c>
      <c r="L192" s="16">
        <v>13.07</v>
      </c>
      <c r="M192" s="1">
        <v>137</v>
      </c>
      <c r="N192" s="2">
        <v>44356</v>
      </c>
      <c r="O192" s="1">
        <v>174</v>
      </c>
      <c r="P192" s="9">
        <v>44264</v>
      </c>
    </row>
    <row r="193" spans="10:16" x14ac:dyDescent="0.35">
      <c r="J193" s="7" t="s">
        <v>557</v>
      </c>
      <c r="K193" s="1">
        <v>5</v>
      </c>
      <c r="L193" s="16">
        <v>21.06</v>
      </c>
      <c r="M193" s="1">
        <v>216</v>
      </c>
      <c r="N193" s="2">
        <v>44242</v>
      </c>
      <c r="O193" s="1">
        <v>269</v>
      </c>
      <c r="P193" s="9">
        <v>44300</v>
      </c>
    </row>
    <row r="194" spans="10:16" x14ac:dyDescent="0.35">
      <c r="J194" s="7" t="s">
        <v>558</v>
      </c>
      <c r="K194" s="1">
        <v>4</v>
      </c>
      <c r="L194" s="16">
        <v>19.34</v>
      </c>
      <c r="M194" s="1">
        <v>109</v>
      </c>
      <c r="N194" s="1" t="s">
        <v>225</v>
      </c>
      <c r="O194" s="1">
        <v>0</v>
      </c>
      <c r="P194" s="9">
        <v>44440</v>
      </c>
    </row>
    <row r="195" spans="10:16" x14ac:dyDescent="0.35">
      <c r="J195" s="7" t="s">
        <v>559</v>
      </c>
      <c r="K195" s="1">
        <v>2</v>
      </c>
      <c r="L195" s="16">
        <v>7.58</v>
      </c>
      <c r="M195" s="1">
        <v>43</v>
      </c>
      <c r="N195" s="2">
        <v>44199</v>
      </c>
      <c r="O195" s="1">
        <v>0</v>
      </c>
      <c r="P195" s="8" t="s">
        <v>395</v>
      </c>
    </row>
    <row r="196" spans="10:16" x14ac:dyDescent="0.35">
      <c r="J196" s="7" t="s">
        <v>560</v>
      </c>
      <c r="K196" s="1">
        <v>2</v>
      </c>
      <c r="L196" s="16">
        <v>7.65</v>
      </c>
      <c r="M196" s="1">
        <v>43</v>
      </c>
      <c r="N196" s="2">
        <v>44230</v>
      </c>
      <c r="O196" s="1">
        <v>0</v>
      </c>
      <c r="P196" s="8" t="s">
        <v>395</v>
      </c>
    </row>
    <row r="197" spans="10:16" x14ac:dyDescent="0.35">
      <c r="J197" s="7" t="s">
        <v>561</v>
      </c>
      <c r="K197" s="1">
        <v>16</v>
      </c>
      <c r="L197" s="16">
        <v>74.38</v>
      </c>
      <c r="M197" s="1">
        <v>419</v>
      </c>
      <c r="N197" s="2">
        <v>44469</v>
      </c>
      <c r="O197" s="1">
        <v>0</v>
      </c>
      <c r="P197" s="9">
        <v>44234</v>
      </c>
    </row>
    <row r="198" spans="10:16" x14ac:dyDescent="0.35">
      <c r="J198" s="7" t="s">
        <v>562</v>
      </c>
      <c r="K198" s="1">
        <v>16</v>
      </c>
      <c r="L198" s="16">
        <v>72.709999999999994</v>
      </c>
      <c r="M198" s="1">
        <v>410</v>
      </c>
      <c r="N198" s="1" t="s">
        <v>563</v>
      </c>
      <c r="O198" s="1">
        <v>0</v>
      </c>
      <c r="P198" s="8" t="s">
        <v>564</v>
      </c>
    </row>
    <row r="199" spans="10:16" x14ac:dyDescent="0.35">
      <c r="J199" s="7" t="s">
        <v>565</v>
      </c>
      <c r="K199" s="1">
        <v>220</v>
      </c>
      <c r="L199" s="16">
        <v>1009.57</v>
      </c>
      <c r="M199" s="1">
        <v>6.9009999999999998</v>
      </c>
      <c r="N199" s="1" t="s">
        <v>566</v>
      </c>
      <c r="O199" s="1">
        <v>3.0419999999999998</v>
      </c>
      <c r="P199" s="8" t="s">
        <v>567</v>
      </c>
    </row>
    <row r="200" spans="10:16" x14ac:dyDescent="0.35">
      <c r="J200" s="7" t="s">
        <v>568</v>
      </c>
      <c r="K200" s="1">
        <v>29</v>
      </c>
      <c r="L200" s="16">
        <v>132.09</v>
      </c>
      <c r="M200" s="1">
        <v>1.373</v>
      </c>
      <c r="N200" s="1" t="s">
        <v>569</v>
      </c>
      <c r="O200" s="1">
        <v>1.738</v>
      </c>
      <c r="P200" s="8" t="s">
        <v>570</v>
      </c>
    </row>
    <row r="201" spans="10:16" x14ac:dyDescent="0.35">
      <c r="J201" s="7" t="s">
        <v>571</v>
      </c>
      <c r="K201" s="1">
        <v>6</v>
      </c>
      <c r="L201" s="16">
        <v>28.46</v>
      </c>
      <c r="M201" s="1">
        <v>160</v>
      </c>
      <c r="N201" s="2">
        <v>44419</v>
      </c>
      <c r="O201" s="1">
        <v>0</v>
      </c>
      <c r="P201" s="9">
        <v>44379</v>
      </c>
    </row>
    <row r="202" spans="10:16" x14ac:dyDescent="0.35">
      <c r="J202" s="7" t="s">
        <v>572</v>
      </c>
      <c r="K202" s="1">
        <v>20</v>
      </c>
      <c r="L202" s="16">
        <v>91.89</v>
      </c>
      <c r="M202" s="1">
        <v>668</v>
      </c>
      <c r="N202" s="1" t="s">
        <v>540</v>
      </c>
      <c r="O202" s="1">
        <v>499</v>
      </c>
      <c r="P202" s="9">
        <v>44403</v>
      </c>
    </row>
    <row r="203" spans="10:16" x14ac:dyDescent="0.35">
      <c r="J203" s="7" t="s">
        <v>573</v>
      </c>
      <c r="K203" s="1">
        <v>6</v>
      </c>
      <c r="L203" s="16">
        <v>15.54</v>
      </c>
      <c r="M203" s="1">
        <v>353</v>
      </c>
      <c r="N203" s="2">
        <v>44341</v>
      </c>
      <c r="O203" s="1">
        <v>495</v>
      </c>
      <c r="P203" s="9">
        <v>44342</v>
      </c>
    </row>
    <row r="204" spans="10:16" x14ac:dyDescent="0.35">
      <c r="J204" s="7" t="s">
        <v>574</v>
      </c>
      <c r="K204" s="1">
        <v>205</v>
      </c>
      <c r="L204" s="16" t="s">
        <v>614</v>
      </c>
      <c r="M204" s="1">
        <v>5.0389999999999997</v>
      </c>
      <c r="N204" s="1" t="s">
        <v>575</v>
      </c>
      <c r="O204" s="1">
        <v>45</v>
      </c>
      <c r="P204" s="8" t="s">
        <v>576</v>
      </c>
    </row>
    <row r="205" spans="10:16" x14ac:dyDescent="0.35">
      <c r="J205" s="7" t="s">
        <v>577</v>
      </c>
      <c r="K205" s="1">
        <v>72</v>
      </c>
      <c r="L205" s="16">
        <v>331.23</v>
      </c>
      <c r="M205" s="1">
        <v>1.7849999999999999</v>
      </c>
      <c r="N205" s="1" t="s">
        <v>578</v>
      </c>
      <c r="O205" s="1">
        <v>28</v>
      </c>
      <c r="P205" s="8" t="s">
        <v>579</v>
      </c>
    </row>
    <row r="206" spans="10:16" x14ac:dyDescent="0.35">
      <c r="J206" s="7" t="s">
        <v>580</v>
      </c>
      <c r="K206" s="1">
        <v>1</v>
      </c>
      <c r="L206" s="16">
        <v>5.8</v>
      </c>
      <c r="M206" s="1">
        <v>33</v>
      </c>
      <c r="N206" s="2">
        <v>44288</v>
      </c>
      <c r="O206" s="1">
        <v>0</v>
      </c>
      <c r="P206" s="8" t="s">
        <v>127</v>
      </c>
    </row>
    <row r="207" spans="10:16" x14ac:dyDescent="0.35">
      <c r="J207" s="7" t="s">
        <v>581</v>
      </c>
      <c r="K207" s="1">
        <v>1</v>
      </c>
      <c r="L207" s="16">
        <v>5.85</v>
      </c>
      <c r="M207" s="1">
        <v>33</v>
      </c>
      <c r="N207" s="2">
        <v>44288</v>
      </c>
      <c r="O207" s="1">
        <v>0</v>
      </c>
      <c r="P207" s="8" t="s">
        <v>127</v>
      </c>
    </row>
    <row r="208" spans="10:16" x14ac:dyDescent="0.35">
      <c r="J208" s="7" t="s">
        <v>582</v>
      </c>
      <c r="K208" s="1">
        <v>33</v>
      </c>
      <c r="L208" s="16">
        <v>149.24</v>
      </c>
      <c r="M208" s="1">
        <v>859</v>
      </c>
      <c r="N208" s="1" t="s">
        <v>583</v>
      </c>
      <c r="O208" s="1">
        <v>173</v>
      </c>
      <c r="P208" s="9">
        <v>44300</v>
      </c>
    </row>
    <row r="209" spans="3:16" x14ac:dyDescent="0.35">
      <c r="J209" s="7" t="s">
        <v>584</v>
      </c>
      <c r="K209" s="1">
        <v>19</v>
      </c>
      <c r="L209" s="16">
        <v>87.07</v>
      </c>
      <c r="M209" s="1">
        <v>539</v>
      </c>
      <c r="N209" s="1" t="s">
        <v>585</v>
      </c>
      <c r="O209" s="1">
        <v>205</v>
      </c>
      <c r="P209" s="8" t="s">
        <v>412</v>
      </c>
    </row>
    <row r="210" spans="3:16" x14ac:dyDescent="0.35">
      <c r="J210" s="7" t="s">
        <v>586</v>
      </c>
      <c r="K210" s="1">
        <v>3</v>
      </c>
      <c r="L210" s="16">
        <v>14.25</v>
      </c>
      <c r="M210" s="1">
        <v>202</v>
      </c>
      <c r="N210" s="2">
        <v>44300</v>
      </c>
      <c r="O210" s="1">
        <v>255</v>
      </c>
      <c r="P210" s="9">
        <v>44360</v>
      </c>
    </row>
    <row r="211" spans="3:16" x14ac:dyDescent="0.35">
      <c r="J211" s="7" t="s">
        <v>587</v>
      </c>
      <c r="K211" s="1">
        <v>14</v>
      </c>
      <c r="L211" s="16">
        <v>60.47</v>
      </c>
      <c r="M211" s="1">
        <v>653</v>
      </c>
      <c r="N211" s="1" t="s">
        <v>588</v>
      </c>
      <c r="O211" s="1">
        <v>830</v>
      </c>
      <c r="P211" s="8" t="s">
        <v>234</v>
      </c>
    </row>
    <row r="212" spans="3:16" x14ac:dyDescent="0.35">
      <c r="J212" s="7" t="s">
        <v>589</v>
      </c>
      <c r="K212" s="1">
        <v>42</v>
      </c>
      <c r="L212" s="16">
        <v>190.16</v>
      </c>
      <c r="M212" s="1">
        <v>1.897</v>
      </c>
      <c r="N212" s="1" t="s">
        <v>590</v>
      </c>
      <c r="O212" s="1">
        <v>1.774</v>
      </c>
      <c r="P212" s="8" t="s">
        <v>591</v>
      </c>
    </row>
    <row r="213" spans="3:16" x14ac:dyDescent="0.35">
      <c r="J213" s="7" t="s">
        <v>592</v>
      </c>
      <c r="K213" s="1">
        <v>32</v>
      </c>
      <c r="L213" s="16">
        <v>145.72</v>
      </c>
      <c r="M213" s="1">
        <v>1.1160000000000001</v>
      </c>
      <c r="N213" s="1" t="s">
        <v>593</v>
      </c>
      <c r="O213" s="1">
        <v>957</v>
      </c>
      <c r="P213" s="8" t="s">
        <v>594</v>
      </c>
    </row>
    <row r="214" spans="3:16" x14ac:dyDescent="0.35">
      <c r="J214" s="7" t="s">
        <v>595</v>
      </c>
      <c r="K214" s="1">
        <v>6</v>
      </c>
      <c r="L214" s="16">
        <v>29.35</v>
      </c>
      <c r="M214" s="1">
        <v>471</v>
      </c>
      <c r="N214" s="1" t="s">
        <v>596</v>
      </c>
      <c r="O214" s="1">
        <v>741</v>
      </c>
      <c r="P214" s="8" t="s">
        <v>387</v>
      </c>
    </row>
    <row r="215" spans="3:16" x14ac:dyDescent="0.35">
      <c r="J215" s="7" t="s">
        <v>597</v>
      </c>
      <c r="K215" s="1">
        <v>15</v>
      </c>
      <c r="L215" s="16">
        <v>66.680000000000007</v>
      </c>
      <c r="M215" s="1">
        <v>376</v>
      </c>
      <c r="N215" s="2">
        <v>44404</v>
      </c>
      <c r="O215" s="1">
        <v>0</v>
      </c>
      <c r="P215" s="9">
        <v>44292</v>
      </c>
    </row>
    <row r="216" spans="3:16" x14ac:dyDescent="0.35">
      <c r="J216" s="7" t="s">
        <v>598</v>
      </c>
      <c r="K216" s="1">
        <v>6</v>
      </c>
      <c r="L216" s="16">
        <v>25.31</v>
      </c>
      <c r="M216" s="1">
        <v>140</v>
      </c>
      <c r="N216" s="2">
        <v>44265</v>
      </c>
      <c r="O216" s="1">
        <v>13</v>
      </c>
      <c r="P216" s="9">
        <v>44288</v>
      </c>
    </row>
    <row r="217" spans="3:16" x14ac:dyDescent="0.35">
      <c r="J217" s="7" t="s">
        <v>599</v>
      </c>
      <c r="K217" s="1">
        <v>2</v>
      </c>
      <c r="L217" s="16">
        <v>9.2200000000000006</v>
      </c>
      <c r="M217" s="1">
        <v>52</v>
      </c>
      <c r="N217" s="2">
        <v>44411</v>
      </c>
      <c r="O217" s="1">
        <v>0</v>
      </c>
      <c r="P217" s="8" t="s">
        <v>35</v>
      </c>
    </row>
    <row r="218" spans="3:16" x14ac:dyDescent="0.35">
      <c r="J218" s="7" t="s">
        <v>600</v>
      </c>
      <c r="K218" s="1">
        <v>18</v>
      </c>
      <c r="L218" s="16">
        <v>81.3</v>
      </c>
      <c r="M218" s="1">
        <v>876</v>
      </c>
      <c r="N218" s="1" t="s">
        <v>96</v>
      </c>
      <c r="O218" s="1">
        <v>1.1559999999999999</v>
      </c>
      <c r="P218" s="8" t="s">
        <v>96</v>
      </c>
    </row>
    <row r="219" spans="3:16" x14ac:dyDescent="0.35">
      <c r="J219" s="7" t="s">
        <v>601</v>
      </c>
      <c r="K219" s="1">
        <v>8</v>
      </c>
      <c r="L219" s="16">
        <v>15.23</v>
      </c>
      <c r="M219" s="1">
        <v>786</v>
      </c>
      <c r="N219" s="1" t="s">
        <v>517</v>
      </c>
      <c r="O219" s="1">
        <v>459</v>
      </c>
      <c r="P219" s="9">
        <v>44371</v>
      </c>
    </row>
    <row r="220" spans="3:16" x14ac:dyDescent="0.35">
      <c r="J220" s="7" t="s">
        <v>602</v>
      </c>
      <c r="K220" s="1">
        <v>59</v>
      </c>
      <c r="L220" s="16">
        <v>44.27</v>
      </c>
      <c r="M220" s="1">
        <v>6.0259999999999998</v>
      </c>
      <c r="N220" s="1" t="s">
        <v>603</v>
      </c>
      <c r="O220" s="1">
        <v>5.7370000000000001</v>
      </c>
      <c r="P220" s="8" t="s">
        <v>604</v>
      </c>
    </row>
    <row r="221" spans="3:16" x14ac:dyDescent="0.35">
      <c r="J221" s="7" t="s">
        <v>605</v>
      </c>
      <c r="K221" s="1">
        <v>3</v>
      </c>
      <c r="L221" s="16">
        <v>2.85</v>
      </c>
      <c r="M221" s="1">
        <v>297</v>
      </c>
      <c r="N221" s="1" t="s">
        <v>429</v>
      </c>
      <c r="O221" s="1">
        <v>197</v>
      </c>
      <c r="P221" s="9">
        <v>44357</v>
      </c>
    </row>
    <row r="222" spans="3:16" x14ac:dyDescent="0.35">
      <c r="J222" s="7" t="s">
        <v>606</v>
      </c>
      <c r="K222" s="1">
        <v>40</v>
      </c>
      <c r="L222" s="16">
        <v>31.3</v>
      </c>
      <c r="M222" s="1">
        <v>5.4619999999999997</v>
      </c>
      <c r="N222" s="1" t="s">
        <v>607</v>
      </c>
      <c r="O222" s="1">
        <v>6.2149999999999999</v>
      </c>
      <c r="P222" s="8" t="s">
        <v>608</v>
      </c>
    </row>
    <row r="223" spans="3:16" x14ac:dyDescent="0.35">
      <c r="J223" s="7" t="s">
        <v>609</v>
      </c>
      <c r="K223" s="1">
        <v>748</v>
      </c>
      <c r="L223" s="16">
        <v>1150.43</v>
      </c>
      <c r="M223" s="1">
        <v>62.856999999999999</v>
      </c>
      <c r="N223" s="1" t="s">
        <v>610</v>
      </c>
      <c r="O223" s="1">
        <v>35.103000000000002</v>
      </c>
      <c r="P223" s="8" t="s">
        <v>473</v>
      </c>
    </row>
    <row r="224" spans="3:16" x14ac:dyDescent="0.35">
      <c r="C224" t="s">
        <v>8</v>
      </c>
      <c r="D224" t="s">
        <v>12</v>
      </c>
      <c r="J224" s="7" t="s">
        <v>611</v>
      </c>
      <c r="K224" s="1">
        <v>4</v>
      </c>
      <c r="L224" s="16">
        <v>5.26</v>
      </c>
      <c r="M224" s="1">
        <v>434</v>
      </c>
      <c r="N224" s="2">
        <v>44285</v>
      </c>
      <c r="O224" s="1">
        <v>278</v>
      </c>
      <c r="P224" s="9">
        <v>44453</v>
      </c>
    </row>
    <row r="225" spans="3:16" ht="15" thickBot="1" x14ac:dyDescent="0.4">
      <c r="C225">
        <v>2247.529</v>
      </c>
      <c r="D225">
        <v>1005.1180000000001</v>
      </c>
      <c r="J225" s="10" t="s">
        <v>612</v>
      </c>
      <c r="K225" s="11">
        <v>3</v>
      </c>
      <c r="L225" s="17">
        <v>11.42</v>
      </c>
      <c r="M225" s="11">
        <v>408</v>
      </c>
      <c r="N225" s="14">
        <v>44315</v>
      </c>
      <c r="O225" s="11">
        <v>897</v>
      </c>
      <c r="P225" s="15" t="s">
        <v>613</v>
      </c>
    </row>
    <row r="226" spans="3:16" x14ac:dyDescent="0.35">
      <c r="C226">
        <v>794.22500000000002</v>
      </c>
      <c r="D226">
        <v>281.77499999999998</v>
      </c>
      <c r="K226">
        <f>SUM(K3:K225)</f>
        <v>8034</v>
      </c>
      <c r="L226" s="18">
        <f>SUM(L3:L225)</f>
        <v>25370.26</v>
      </c>
    </row>
    <row r="227" spans="3:16" x14ac:dyDescent="0.35">
      <c r="C227">
        <v>675</v>
      </c>
      <c r="D227">
        <v>13.5</v>
      </c>
    </row>
    <row r="228" spans="3:16" x14ac:dyDescent="0.35">
      <c r="C228">
        <v>266.32600000000002</v>
      </c>
    </row>
    <row r="229" spans="3:16" x14ac:dyDescent="0.35">
      <c r="C229">
        <v>314</v>
      </c>
      <c r="D229">
        <v>100</v>
      </c>
    </row>
    <row r="230" spans="3:16" x14ac:dyDescent="0.35">
      <c r="C230">
        <v>2534.6999999999998</v>
      </c>
      <c r="D230">
        <v>556.70000000000005</v>
      </c>
    </row>
    <row r="231" spans="3:16" x14ac:dyDescent="0.35">
      <c r="C231">
        <v>5205.7969999999996</v>
      </c>
      <c r="D231">
        <v>1127.1373000000001</v>
      </c>
    </row>
    <row r="232" spans="3:16" x14ac:dyDescent="0.35">
      <c r="D232">
        <v>68.97</v>
      </c>
    </row>
    <row r="233" spans="3:16" x14ac:dyDescent="0.35">
      <c r="D233">
        <v>291.61</v>
      </c>
    </row>
    <row r="234" spans="3:16" x14ac:dyDescent="0.35">
      <c r="C234">
        <v>9131</v>
      </c>
      <c r="D234">
        <v>2707</v>
      </c>
    </row>
    <row r="235" spans="3:16" x14ac:dyDescent="0.35">
      <c r="C235">
        <v>1692</v>
      </c>
    </row>
    <row r="236" spans="3:16" x14ac:dyDescent="0.35">
      <c r="C236">
        <v>103.2654</v>
      </c>
    </row>
    <row r="237" spans="3:16" x14ac:dyDescent="0.35">
      <c r="C237">
        <v>1171.646</v>
      </c>
      <c r="D237">
        <v>355.79599999999999</v>
      </c>
    </row>
    <row r="239" spans="3:16" x14ac:dyDescent="0.35">
      <c r="C239">
        <f>SUM(C225:C237)</f>
        <v>24135.488399999998</v>
      </c>
      <c r="D239">
        <f>SUM(D225:D237)</f>
        <v>6507.6063000000004</v>
      </c>
    </row>
  </sheetData>
  <hyperlinks>
    <hyperlink ref="B3" location="SP8888-0" display="SP8888-0" xr:uid="{E2194D04-EFDD-4857-9AF8-6283328D0D0B}"/>
    <hyperlink ref="B4" location="SP8888-1" display="SP8888-1" xr:uid="{3A547585-224D-48EF-ADE8-B4A8C679CA12}"/>
    <hyperlink ref="B5" location="SP8888-2" display="SP8888-2" xr:uid="{371BB631-4BA6-4345-8358-91E2D1BEFCE8}"/>
    <hyperlink ref="B6" location="SP8888-3" display="SP8888-3" xr:uid="{21619852-4759-4610-9EAC-5AA6D8669AC9}"/>
    <hyperlink ref="B7" location="SP8888-4" display="SP8888-4" xr:uid="{526CD972-46E7-40F5-BEFA-6DEBEC4B95D9}"/>
    <hyperlink ref="B8" location="SP8888-5" display="SP8888-5" xr:uid="{9B414508-E49F-4DD0-B83A-C858DBE1CCE7}"/>
    <hyperlink ref="B9" location="SP8888-6" display="SP8888-6" xr:uid="{E35C1D3D-2DD8-4F12-A090-E452E6BC7DEB}"/>
    <hyperlink ref="B10" location="SP8888-7" display="SP8888-7" xr:uid="{5ECD07AB-4592-4067-B1F9-894B45048C81}"/>
    <hyperlink ref="B11" location="SP8888-8" display="SP8888-8" xr:uid="{D3B85459-AE6B-48D2-AD47-14AB9E92D16F}"/>
    <hyperlink ref="B12" location="SP8888-9" display="SP8888-9" xr:uid="{BE6996EB-2C61-491A-9AAB-E733DA8ECF0A}"/>
    <hyperlink ref="B13" location="SP8888-10" display="SP8888-10" xr:uid="{407EA4CF-C364-481D-88CA-0E5303FE4FF2}"/>
    <hyperlink ref="B14" location="SP8888-11" display="SP8888-11" xr:uid="{F45BF39F-F25F-4AD1-A3A7-0D84A44A1296}"/>
    <hyperlink ref="B15" location="SP8888-12" display="SP8888-12" xr:uid="{DB8B28DC-ED6F-4BC3-8DF5-97F352FF183C}"/>
    <hyperlink ref="B16" location="SP8888-13" display="SP8888-13" xr:uid="{3B5EE84B-658F-47DC-A2A7-917621E13A16}"/>
    <hyperlink ref="B17" location="SP8888-14" display="SP8888-14" xr:uid="{AFB1FE1F-B91A-4DE3-944F-E140BA016F66}"/>
    <hyperlink ref="B18" location="SP8888-15" display="SP8888-15" xr:uid="{635A071F-ED67-4342-8E35-A8F83E8B6FBE}"/>
    <hyperlink ref="B19" location="SP8888-16" display="SP8888-16" xr:uid="{837C7BC7-DE09-4A60-9943-FD5E8767730E}"/>
    <hyperlink ref="B20" location="SP8888-17" display="SP8888-17" xr:uid="{8009B8E9-92E9-4C11-9317-AB1FB75C93F9}"/>
    <hyperlink ref="B21" location="SP8888-18" display="SP8888-18" xr:uid="{A07849AF-3D60-470B-A455-1E297402C535}"/>
    <hyperlink ref="B22" location="SP8888-19" display="SP8888-19" xr:uid="{6FAF7DEB-930F-46DD-8C93-33FB1152E322}"/>
    <hyperlink ref="B23" location="SP8888-20" display="SP8888-20" xr:uid="{227A317A-2361-4505-9593-0D98B06FF5A9}"/>
    <hyperlink ref="B24" location="SP8888-21" display="SP8888-21" xr:uid="{113DC83B-6E30-40F2-8277-C5019764D881}"/>
    <hyperlink ref="B25" location="SP8888-22" display="SP8888-22" xr:uid="{4F42EFCB-4B44-40B8-878C-18F3144CCB42}"/>
    <hyperlink ref="B26" location="SP8888-23" display="SP8888-23" xr:uid="{18CCC73F-7FE4-46B4-9B85-549EF60AF939}"/>
    <hyperlink ref="B27" location="SP8888-24" display="SP8888-24" xr:uid="{A769DE38-C3C5-455C-832D-EFEFE81145F1}"/>
    <hyperlink ref="B28" location="SP8888-25" display="SP8888-25" xr:uid="{0AFF53D2-8C74-40BD-A564-21CBC8A8248A}"/>
    <hyperlink ref="B29" location="SP8888-26" display="SP8888-26" xr:uid="{F637752B-58DD-4ABC-9F2B-B0A314F2FF39}"/>
    <hyperlink ref="B30" location="SP8888-27" display="SP8888-27" xr:uid="{853F7976-70D2-4AC4-9AA2-743F694D82E5}"/>
    <hyperlink ref="B31" location="SP8888-28" display="SP8888-28" xr:uid="{9AADC11F-C4D5-4C9B-AE83-E7404CCF294D}"/>
    <hyperlink ref="B32" location="SP8888-29" display="SP8888-29" xr:uid="{06467E31-A42C-4519-9FBC-84B182A467FE}"/>
    <hyperlink ref="B33" location="SP8888-30" display="SP8888-30" xr:uid="{1F62743D-B582-4368-9FD1-B2D882E98902}"/>
    <hyperlink ref="B34" location="SP8888-31" display="SP8888-31" xr:uid="{7C5A0143-1D31-4A6C-BCD3-9B7753A0B5FA}"/>
    <hyperlink ref="B35" location="SP8888-32" display="SP8888-32" xr:uid="{F708184B-5C83-4522-B763-2BE8753354BF}"/>
    <hyperlink ref="B36" location="SP8888-33" display="SP8888-33" xr:uid="{F5D29A71-4F49-42ED-B21C-C1487EFC4271}"/>
    <hyperlink ref="B37" location="SP8888-34" display="SP8888-34" xr:uid="{ED3BDA04-973A-468D-8CE5-480A6AB6F986}"/>
    <hyperlink ref="B38" location="SP8888-35" display="SP8888-35" xr:uid="{89D84F9E-F540-40E6-B249-4215ABC37F7E}"/>
    <hyperlink ref="B39" location="SP8888-36" display="SP8888-36" xr:uid="{FCD54232-551C-474A-931B-B8783AF29934}"/>
    <hyperlink ref="B40" location="SP8888-37" display="SP8888-37" xr:uid="{532D3FDC-C9D2-415B-889B-71C0045FB58B}"/>
    <hyperlink ref="B41" location="SP8888-38" display="SP8888-38" xr:uid="{AEAD08C6-C666-43FB-AEF4-B1546E664F10}"/>
    <hyperlink ref="B42" location="SP8888-39" display="SP8888-39" xr:uid="{5E0F5114-CD22-442E-9BF5-37524E66DE02}"/>
    <hyperlink ref="B43" location="SP8888-40" display="SP8888-40" xr:uid="{2EED70B3-9540-4807-9170-8A76CA4152E1}"/>
    <hyperlink ref="B44" location="SP8888-41" display="SP8888-41" xr:uid="{A2C9C955-072A-4A1E-890B-946DD08C05A2}"/>
    <hyperlink ref="B45" location="SP8888-42" display="SP8888-42" xr:uid="{639B20B1-C620-4239-BDA3-DA2E4EAF0944}"/>
    <hyperlink ref="B46" location="SP8888-43" display="SP8888-43" xr:uid="{C26506F3-4528-45CF-8AB6-26A822E50C29}"/>
    <hyperlink ref="B47" location="SP8888-44" display="SP8888-44" xr:uid="{45D5FDFC-35A3-4EB4-AE77-B5DCFD3DCC46}"/>
    <hyperlink ref="B48" location="SP8888-45" display="SP8888-45" xr:uid="{394470FC-6A78-485A-B84C-DD6828B89CEE}"/>
    <hyperlink ref="B49" location="SP8888-46" display="SP8888-46" xr:uid="{5487FF55-A2A0-4671-BAE2-427B19FF8AC5}"/>
    <hyperlink ref="B50" location="SP8888-47" display="SP8888-47" xr:uid="{1F850585-E931-4FAF-B456-CCF21C096D8B}"/>
    <hyperlink ref="B51" location="SP8888-48" display="SP8888-48" xr:uid="{26296BEC-484F-4622-9829-BD44B7BA52A5}"/>
    <hyperlink ref="B52" location="SP8888-49" display="SP8888-49" xr:uid="{DA1EBA45-6F90-4A39-A5DD-1FC5F2FFAFD0}"/>
    <hyperlink ref="B53" location="SP8888-50" display="SP8888-50" xr:uid="{88FE5AB0-C5F7-4C08-91A0-114F6A12B215}"/>
    <hyperlink ref="B54" location="SP8888-51" display="SP8888-51" xr:uid="{BE60D840-6E41-4407-8616-56972CC3D859}"/>
    <hyperlink ref="B55" location="SP8888-52" display="SP8888-52" xr:uid="{EB91A6DB-DA45-4770-B737-58E39EB591C1}"/>
    <hyperlink ref="B56" location="SP8888-53" display="SP8888-53" xr:uid="{6AD4355C-CB0B-4B7F-AE7D-387E8FB8E51A}"/>
    <hyperlink ref="B57" location="SP8888-54" display="SP8888-54" xr:uid="{EF29B7BA-9E7B-477E-B353-9BDF2C085830}"/>
    <hyperlink ref="B58" location="SP8888-55" display="SP8888-55" xr:uid="{47A8BCF1-C43E-4374-A230-CDCA4A8D588E}"/>
    <hyperlink ref="B59" location="SP8888-56" display="SP8888-56" xr:uid="{2C20F785-C73B-421A-9A14-DF99119E3702}"/>
    <hyperlink ref="B60" location="SP8888-57" display="SP8888-57" xr:uid="{96629482-6F71-412E-8C03-66D36D440F5A}"/>
    <hyperlink ref="B61" location="SP8888-58" display="SP8888-58" xr:uid="{928A0059-2EF9-44C9-889C-8314F3AFD184}"/>
    <hyperlink ref="B62" location="SP8888-59" display="SP8888-59" xr:uid="{7A6136F2-0CF1-4EC2-8F32-31031281640C}"/>
    <hyperlink ref="B63" location="SP8888-60" display="SP8888-60" xr:uid="{28653128-0363-4C0A-B6A2-E1282BE02F1D}"/>
    <hyperlink ref="B64" location="SP8888-61" display="SP8888-61" xr:uid="{84308F03-BCD2-4338-96FC-EE76AB730CA6}"/>
    <hyperlink ref="B65" location="SP8888-62" display="SP8888-62" xr:uid="{1DAFC705-09B7-4131-AB6E-812A1E417C7C}"/>
    <hyperlink ref="B66" location="SP8888-63" display="SP8888-63" xr:uid="{D8E7251F-494B-480B-9D75-C3076E41A945}"/>
    <hyperlink ref="B67" location="SP8888-64" display="SP8888-64" xr:uid="{73829FD1-ED1A-41CC-B7E3-3C3F513685A7}"/>
    <hyperlink ref="B68" location="SP8888-65" display="SP8888-65" xr:uid="{DE7BFCB2-9796-4688-8E6D-63BD1A0B1AA5}"/>
    <hyperlink ref="B69" location="SP8888-66" display="SP8888-66" xr:uid="{EEE363F3-725A-485F-A486-F1E2129C21B6}"/>
    <hyperlink ref="B70" location="SP8888-67" display="SP8888-67" xr:uid="{7398E3EF-6818-45A2-BFCF-FA513D7F2419}"/>
    <hyperlink ref="B71" location="SP8888-68" display="SP8888-68" xr:uid="{1CDD3FCE-59C8-4E40-8355-AD802822F98E}"/>
    <hyperlink ref="B72" location="SP8888-69" display="SP8888-69" xr:uid="{AA6C2D2A-EA30-4254-8799-7A87AB45766B}"/>
    <hyperlink ref="B73" location="SP8888-70" display="SP8888-70" xr:uid="{9B2C5F4A-D4E6-4C21-86C3-DB207C7B0C3F}"/>
    <hyperlink ref="B74" location="SP8888-71" display="SP8888-71" xr:uid="{4EC99FEF-439C-43C7-9A2E-D5B8BCD0AEF3}"/>
    <hyperlink ref="B75" location="SP8888-72" display="SP8888-72" xr:uid="{0A27B4AA-DD0C-4472-9D95-6A354C63350C}"/>
    <hyperlink ref="B76" location="SP8888-73" display="SP8888-73" xr:uid="{A9B617C0-985A-426D-ADA9-1ACB1D629C9E}"/>
    <hyperlink ref="B77" location="SP8888-74" display="SP8888-74" xr:uid="{B7029003-92B4-4735-82E9-4FA1C77EDF15}"/>
    <hyperlink ref="B78" location="SP8888-75" display="SP8888-75" xr:uid="{58A62C7C-3935-4522-BB3E-723F952E20EE}"/>
    <hyperlink ref="B79" location="SP8888-76" display="SP8888-76" xr:uid="{CFE40298-560C-461E-BFAA-E92DD8A31136}"/>
    <hyperlink ref="B80" location="SP8888-77" display="SP8888-77" xr:uid="{C7AB613D-249B-4D1F-8718-6EBB7A509DF8}"/>
    <hyperlink ref="B81" location="SP8888-78" display="SP8888-78" xr:uid="{70E4171C-9BBF-455D-AB25-53E4DE83212B}"/>
    <hyperlink ref="B82" location="SP8888-79" display="SP8888-79" xr:uid="{86AA2096-A376-4656-B25E-A7561C00C9F3}"/>
    <hyperlink ref="B83" location="SP8888-80" display="SP8888-80" xr:uid="{307972A0-37B2-4202-8619-7992D7555F92}"/>
    <hyperlink ref="B84" location="SP8888-81" display="SP8888-81" xr:uid="{9FBA5371-F04F-47AF-A849-FAE6A79ECF70}"/>
    <hyperlink ref="B85" location="SP8888-82" display="SP8888-82" xr:uid="{A52D4C72-F976-497C-854B-8772871E8EA0}"/>
    <hyperlink ref="B86" location="SP8888-83" display="SP8888-83" xr:uid="{5E46E09D-5735-4F66-AAA4-992AAD200AC7}"/>
    <hyperlink ref="B87" location="SP8888-84" display="SP8888-84" xr:uid="{875D0DE0-8616-4FAF-AFB3-41800B111E0B}"/>
    <hyperlink ref="B88" location="SP8888-85" display="SP8888-85" xr:uid="{4BA6CA40-BED9-4E19-BDF4-79C499C0070B}"/>
    <hyperlink ref="B89" location="SP8888-86" display="SP8888-86" xr:uid="{ADC148F9-42A9-4C5B-A0AA-D3C6B8CEB084}"/>
    <hyperlink ref="B90" location="SP8888-87" display="SP8888-87" xr:uid="{75B82C55-31F5-4797-82B1-63C411254721}"/>
    <hyperlink ref="B91" location="SP8888-88" display="SP8888-88" xr:uid="{BB5E0D81-8504-46D6-803D-5AC292BB3EDC}"/>
    <hyperlink ref="B92" location="SP8888-89" display="SP8888-89" xr:uid="{F0CBA4CC-EE34-4EFA-9F0F-AB7D34B271ED}"/>
    <hyperlink ref="B93" location="SP8888-90" display="SP8888-90" xr:uid="{633FAE8F-BAAC-4F80-94F7-95D090430B45}"/>
    <hyperlink ref="B94" location="SP8888-91" display="SP8888-91" xr:uid="{DC06A448-3246-4A2B-A298-33688AC3292F}"/>
    <hyperlink ref="B95" location="SP8888-92" display="SP8888-92" xr:uid="{6EA7DDB6-B53B-45F4-8C6E-368EFD0CED71}"/>
    <hyperlink ref="B96" location="SP8888-93" display="SP8888-93" xr:uid="{3A723109-CACA-4BAE-BD98-52B10C314874}"/>
    <hyperlink ref="B97" location="SP8888-94" display="SP8888-94" xr:uid="{11B51C2B-77F6-49AF-A475-FCCC2A3C2717}"/>
    <hyperlink ref="B98" location="SP8888-95" display="SP8888-95" xr:uid="{CD8D7035-4F37-4D8A-B8CF-2C035749842A}"/>
    <hyperlink ref="B99" location="SP8888-96" display="SP8888-96" xr:uid="{7EDDEA61-0BDD-4F4A-9EFB-32B9B4D0F1AF}"/>
    <hyperlink ref="B100" location="SP8888-97" display="SP8888-97" xr:uid="{F9CE8338-1721-445B-BB15-EE4201C610B9}"/>
    <hyperlink ref="B101" location="SP8888-98" display="SP8888-98" xr:uid="{54CDDA5F-F6BB-410C-8D3E-CE770791F02D}"/>
    <hyperlink ref="B102" location="SP8888-99" display="SP8888-99" xr:uid="{A9A3A472-6BAC-4F46-907D-7C2710E59293}"/>
    <hyperlink ref="B103" location="SP8888-100" display="SP8888-100" xr:uid="{EB48C8F3-811A-45ED-81A4-3D5DF99C1575}"/>
    <hyperlink ref="B104" location="SP8888-101" display="SP8888-101" xr:uid="{B2348CD8-1339-4CB5-BCBF-689F573E4350}"/>
    <hyperlink ref="B105" location="SP8888-102" display="SP8888-102" xr:uid="{99AE87FE-8CAF-42DB-99F8-E11FB9E9A054}"/>
    <hyperlink ref="B106" location="SP8888-103" display="SP8888-103" xr:uid="{F786CD8A-7A49-43A8-A408-1939D1C8F7FD}"/>
    <hyperlink ref="B107" location="SP8888-104" display="SP8888-104" xr:uid="{3EEFDEC1-FB14-47B0-884A-60B25CEE6B2B}"/>
    <hyperlink ref="B108" location="SP8888-105" display="SP8888-105" xr:uid="{92BAA48B-2757-4245-878B-8424710B6780}"/>
    <hyperlink ref="B109" location="SP8888-106" display="SP8888-106" xr:uid="{A21660C9-BE5C-405B-A197-E18680CE307A}"/>
    <hyperlink ref="B110" location="SP8888-107" display="SP8888-107" xr:uid="{74C0D3A4-17B5-48C7-9B49-CB24760F9BA0}"/>
    <hyperlink ref="B111" location="SP8888-108" display="SP8888-108" xr:uid="{F733EFE0-AC62-4B76-8D82-D1F646CCDDF8}"/>
    <hyperlink ref="B112" location="SP8888-109" display="SP8888-109" xr:uid="{FC3442A9-A86A-4682-BDEC-2CAFD42760AD}"/>
    <hyperlink ref="B113" location="SP8888-110" display="SP8888-110" xr:uid="{F1E0DDB2-5504-4E06-829B-28A4BF435AAA}"/>
    <hyperlink ref="B114" location="SP8888-111" display="SP8888-111" xr:uid="{A410F72E-5B20-45C1-A486-5F7040534003}"/>
    <hyperlink ref="B115" location="SP8888-112" display="SP8888-112" xr:uid="{2CBF818C-32F5-460C-BC42-AE867687BA28}"/>
    <hyperlink ref="B116" location="SP8888-113" display="SP8888-113" xr:uid="{8BB2B208-D614-4DEB-9AD1-67DDC984E98E}"/>
    <hyperlink ref="B117" location="SP8888-114" display="SP8888-114" xr:uid="{E9FC8FEE-D9EB-424D-A84E-B9A2B2BBD840}"/>
    <hyperlink ref="B118" location="SP8888-115" display="SP8888-115" xr:uid="{5824FFF1-8220-4DD6-9764-AB540E8B7BE3}"/>
    <hyperlink ref="B119" location="SP8888-116" display="SP8888-116" xr:uid="{789895F5-D2D4-43EE-928B-B982DE13406B}"/>
    <hyperlink ref="B120" location="SP8888-117" display="SP8888-117" xr:uid="{17431969-5F97-4234-8332-5C8C728B9C4D}"/>
    <hyperlink ref="B121" location="SP8888-118" display="SP8888-118" xr:uid="{C1C0D5BA-AAF5-4A27-9E23-7471A9955C31}"/>
    <hyperlink ref="B122" location="SP8888-119" display="SP8888-119" xr:uid="{66F37EE5-7101-4C9B-B5FC-3045B85F8D14}"/>
    <hyperlink ref="B123" location="SP8888-120" display="SP8888-120" xr:uid="{7322F14D-D783-47AF-9879-E1D8A5A2A0B5}"/>
    <hyperlink ref="B124" location="SP8888-121" display="SP8888-121" xr:uid="{9938AA28-6712-4A6A-B717-6F0F23CEFE11}"/>
    <hyperlink ref="B125" location="SP8888-122" display="SP8888-122" xr:uid="{0D45057C-F999-4F4A-9C0C-34B2F497F91A}"/>
    <hyperlink ref="B126" location="SP8888-123" display="SP8888-123" xr:uid="{A3097ACD-8FD4-48B1-B812-A17F93C6A913}"/>
    <hyperlink ref="B127" location="SP8888-124" display="SP8888-124" xr:uid="{C2455882-803F-4605-A093-E36C04CAF542}"/>
    <hyperlink ref="B128" location="SP8888-125" display="SP8888-125" xr:uid="{DACA0576-F88D-4621-8615-C2078A1F5831}"/>
    <hyperlink ref="B129" location="SP8888-126" display="SP8888-126" xr:uid="{C4CF1E2F-0C04-436D-B233-14EE7B5A7AC0}"/>
    <hyperlink ref="B130" location="SP8888-127" display="SP8888-127" xr:uid="{5061E322-21E0-42E0-91A3-3173CEDC708D}"/>
    <hyperlink ref="B131" location="SP8888-128" display="SP8888-128" xr:uid="{8BD8310D-CE88-4BFA-AA74-066228021A98}"/>
    <hyperlink ref="B132" location="SP8888-129" display="SP8888-129" xr:uid="{FAF048F5-53C1-4612-ABE9-568E5D642145}"/>
    <hyperlink ref="B133" location="SP8888-130" display="SP8888-130" xr:uid="{4A736FCA-1D38-45FC-B521-60BB5776C9B9}"/>
    <hyperlink ref="B134" location="SP8888-131" display="SP8888-131" xr:uid="{66E61679-7AF9-411F-8E88-5D4B12723E2D}"/>
    <hyperlink ref="B135" location="SP8888-132" display="SP8888-132" xr:uid="{60271376-C418-4A51-B193-C6B060D2CC2D}"/>
    <hyperlink ref="B136" location="SP8888-133" display="SP8888-133" xr:uid="{FCE352E2-C05C-4783-884F-74847E2AC0E5}"/>
    <hyperlink ref="B137" location="SP8888-134" display="SP8888-134" xr:uid="{13BAA81A-34B0-4D5B-AB6C-B36F1B7C90C3}"/>
    <hyperlink ref="B138" location="SP8888-135" display="SP8888-135" xr:uid="{D7062E2A-6AB7-4BC7-9D3B-21511B0F9906}"/>
    <hyperlink ref="B139" location="SP8888-136" display="SP8888-136" xr:uid="{A0D14F02-3177-416E-924F-D8870822F9C1}"/>
    <hyperlink ref="B140" location="SP8888-137" display="SP8888-137" xr:uid="{57D45455-1E94-49E1-A56D-848A824FC989}"/>
    <hyperlink ref="B141" location="SP8888-138" display="SP8888-138" xr:uid="{31384235-4B52-4323-8790-4BF06F669302}"/>
    <hyperlink ref="B142" location="SP8888-139" display="SP8888-139" xr:uid="{A38A23B8-4B52-4BC6-9728-1FE33303FCF8}"/>
    <hyperlink ref="B143" location="SP8888-140" display="SP8888-140" xr:uid="{57992CC2-A65B-424D-9E7D-966C4D40776E}"/>
    <hyperlink ref="B144" location="SP8888-141" display="SP8888-141" xr:uid="{A5AAF8E8-9CC5-4AA7-A2F2-2368ECBFE08C}"/>
    <hyperlink ref="B145" location="SP8888-142" display="SP8888-142" xr:uid="{7C9631E8-8131-4352-8DCD-B57B7C73EBCE}"/>
    <hyperlink ref="B146" location="SP8888-143" display="SP8888-143" xr:uid="{93F003CE-CBFD-4A8D-801F-EAB7BAE8C4C7}"/>
    <hyperlink ref="B147" location="SP8888-144" display="SP8888-144" xr:uid="{D5743A3C-5803-469E-BC63-7897577EABE3}"/>
    <hyperlink ref="B148" location="SP8888-145" display="SP8888-145" xr:uid="{6119BFC8-9683-4229-96C3-68E6A78FD27B}"/>
    <hyperlink ref="B149" location="SP8888-146" display="SP8888-146" xr:uid="{BCE91D87-B81E-4938-B01B-4738504A89F8}"/>
    <hyperlink ref="B150" location="SP8888-147" display="SP8888-147" xr:uid="{9E3DD281-28FE-4A33-95CE-4F3AFBB0003A}"/>
    <hyperlink ref="B151" location="SP8888-148" display="SP8888-148" xr:uid="{21B75022-3271-4D13-8D1C-66F209433C0A}"/>
    <hyperlink ref="B152" location="SP8888-149" display="SP8888-149" xr:uid="{47B4527F-F35C-42BF-AEFD-468653FB1306}"/>
    <hyperlink ref="B153" location="SP8888-150" display="SP8888-150" xr:uid="{53D8A7C7-93C1-49B0-93C8-52EC282176BE}"/>
    <hyperlink ref="B154" location="SP8888-151" display="SP8888-151" xr:uid="{B0200F5B-6920-497D-B69A-BDFD1F599846}"/>
    <hyperlink ref="B155" location="SP8888-152" display="SP8888-152" xr:uid="{D74231C2-09B3-4198-AD99-AD6F3C67E651}"/>
    <hyperlink ref="B156" location="SP8888-153" display="SP8888-153" xr:uid="{79F84BE1-C991-4899-8290-B1038223F9B3}"/>
    <hyperlink ref="B157" location="SP8888-154" display="SP8888-154" xr:uid="{4CB95B7A-E2F3-4093-B0CC-CD50C775EDDA}"/>
    <hyperlink ref="B158" location="SP8888-155" display="SP8888-155" xr:uid="{3AFA9BB7-E0B0-44A3-8F9D-3500AB19038E}"/>
    <hyperlink ref="B159" location="SP8888-156" display="SP8888-156" xr:uid="{759AEDCB-A7B7-4B26-B6E9-930BA942B6A4}"/>
    <hyperlink ref="B160" location="SP8888-157" display="SP8888-157" xr:uid="{B72E5EF9-EA43-4309-B867-A4C8E58DFC47}"/>
    <hyperlink ref="B161" location="SP8888-158" display="SP8888-158" xr:uid="{89E19465-BABD-445D-AB0A-06DF497A7D5F}"/>
    <hyperlink ref="B162" location="SP8888-159" display="SP8888-159" xr:uid="{5653B6E0-1165-463C-AA6E-66818759BB43}"/>
    <hyperlink ref="B163" location="SP8888-160" display="SP8888-160" xr:uid="{FAE26F24-9A25-4596-8894-CAE8FD298DAD}"/>
    <hyperlink ref="B164" location="SP8888-161" display="SP8888-161" xr:uid="{D6598E3F-044C-4FC3-8F24-A6B8659370A4}"/>
    <hyperlink ref="B165" location="SP8888-162" display="SP8888-162" xr:uid="{ED2BA014-D73C-4E6D-9944-2D97AFCC3426}"/>
    <hyperlink ref="B166" location="SP8888-163" display="SP8888-163" xr:uid="{F9324DBC-014F-40D2-8503-77BE26AE5C8C}"/>
    <hyperlink ref="B167" location="SP8888-164" display="SP8888-164" xr:uid="{980C8E22-E3F7-4269-809D-99C5446F3860}"/>
    <hyperlink ref="B168" location="SP8888-165" display="SP8888-165" xr:uid="{7E035C69-9264-44A1-81D9-29E59D49E9CE}"/>
    <hyperlink ref="B169" location="SP8888-166" display="SP8888-166" xr:uid="{44562867-B3BD-4DC8-936E-3EA57929F034}"/>
    <hyperlink ref="B170" location="SP8888-167" display="SP8888-167" xr:uid="{1A895271-8FD9-4898-8BF9-4BBFB10EF003}"/>
    <hyperlink ref="B171" location="SP8888-168" display="SP8888-168" xr:uid="{A0288E97-EC35-47DC-B3E8-70204E2DEBFE}"/>
    <hyperlink ref="B172" location="SP8888-169" display="SP8888-169" xr:uid="{A676C7B2-9DF5-449F-BDA2-8493AF7EC006}"/>
    <hyperlink ref="B173" location="SP8888-170" display="SP8888-170" xr:uid="{8ABB0BC8-7BA6-4429-B415-25E645FEA8E5}"/>
    <hyperlink ref="B174" location="SP8888-171" display="SP8888-171" xr:uid="{DCD16CA3-6BCA-4CF3-99A3-5A535274FE98}"/>
    <hyperlink ref="B175" location="SP8888-172" display="SP8888-172" xr:uid="{4E8B571C-4F4A-4BBC-B250-3F99F223687A}"/>
    <hyperlink ref="B176" location="SP8888-173" display="SP8888-173" xr:uid="{37564AD9-F8E9-4778-8F4E-568433200C22}"/>
    <hyperlink ref="B177" location="SP8888-174" display="SP8888-174" xr:uid="{6651B5CA-CDE7-46E9-90E0-48DD76FE3234}"/>
    <hyperlink ref="B178" location="SP8888-175" display="SP8888-175" xr:uid="{2726F94C-E48F-441E-B3BC-C5AE8F1F5DF2}"/>
    <hyperlink ref="B179" location="SP8888-176" display="SP8888-176" xr:uid="{42F0BC59-A0D3-420C-AB57-52D63611C79E}"/>
    <hyperlink ref="B180" location="SP8888-177" display="SP8888-177" xr:uid="{768DC1D5-690E-44C4-A15D-315856DBF8A5}"/>
    <hyperlink ref="B181" location="SP8888-178" display="SP8888-178" xr:uid="{16CB0E81-EEA3-46CB-81D9-C473FCBBBD3B}"/>
    <hyperlink ref="B182" location="SP8888-179" display="SP8888-179" xr:uid="{63B31DB5-84E9-415D-B399-D405D09CBF51}"/>
    <hyperlink ref="B183" location="SP8888-180" display="SP8888-180" xr:uid="{382D028A-D9E9-4E39-80F6-1D1326A7848B}"/>
    <hyperlink ref="B184" location="SP8888-181" display="SP8888-181" xr:uid="{1F9CB60D-435B-46E5-A200-41646F7A81CE}"/>
    <hyperlink ref="B185" location="SP8888-182" display="SP8888-182" xr:uid="{A300EE20-7BED-48FE-9A47-BD304084BF94}"/>
    <hyperlink ref="B186" location="SP8888-183" display="SP8888-183" xr:uid="{D2DF6759-5727-4350-B3FE-B4B05B0788C6}"/>
    <hyperlink ref="B187" location="SP8888-184" display="SP8888-184" xr:uid="{9F8437F1-E0E9-4C80-A958-E1526BED8B10}"/>
    <hyperlink ref="B188" location="SP8888-185" display="SP8888-185" xr:uid="{9C5158AD-9413-41D0-B33F-6BF2BD3FCD38}"/>
    <hyperlink ref="B189" location="SP8888-186" display="SP8888-186" xr:uid="{DDD49B5F-83D8-452C-BC17-99D905960474}"/>
    <hyperlink ref="B190" location="SP8888-187" display="SP8888-187" xr:uid="{6B4AE056-97FA-4083-9EC2-8B1A66E54350}"/>
    <hyperlink ref="B191" location="SP8888-188" display="SP8888-188" xr:uid="{13BFF3BB-171A-42CE-B1CC-46C57DAD0AEE}"/>
    <hyperlink ref="J3" location="SP8888-0" display="SP8888-0" xr:uid="{5520185A-522F-455D-BBAD-69A1A8DDD8AD}"/>
    <hyperlink ref="J4" location="SP8888-1" display="SP8888-1" xr:uid="{A4A08ABD-014B-4C8E-9CEB-822697E2D3FD}"/>
    <hyperlink ref="J5" location="SP8888-2" display="SP8888-2" xr:uid="{E435B960-58F9-4E9B-BF84-D9C054527838}"/>
    <hyperlink ref="J6" location="SP8888-3" display="SP8888-3" xr:uid="{E1A8E17B-8DC1-4BD5-B8BF-AD7711CAF577}"/>
    <hyperlink ref="J7" location="SP8888-4" display="SP8888-4" xr:uid="{9F6A78C8-5FD1-4BBA-9CE5-866DEB7B07D2}"/>
    <hyperlink ref="J8" location="SP8888-5" display="SP8888-5" xr:uid="{960DAB4A-FBEA-47C3-A90B-B77A630464F8}"/>
    <hyperlink ref="J9" location="SP8888-6" display="SP8888-6" xr:uid="{B4276E55-40C2-4529-9BF4-55701D116212}"/>
    <hyperlink ref="J10" location="SP8888-7" display="SP8888-7" xr:uid="{C90FE5CF-4FC3-45AC-AC91-9472C1438204}"/>
    <hyperlink ref="J11" location="SP8888-8" display="SP8888-8" xr:uid="{26260005-73B2-4E3E-95C5-69FA0B2A73E1}"/>
    <hyperlink ref="J12" location="SP8888-9" display="SP8888-9" xr:uid="{E66999EF-E77E-417D-B691-779785199B04}"/>
    <hyperlink ref="J13" location="SP8888-10" display="SP8888-10" xr:uid="{8486F5C0-2935-40D1-94F2-BE18FDE7DA04}"/>
    <hyperlink ref="J14" location="SP8888-11" display="SP8888-11" xr:uid="{5DBAA2ED-CA28-4E9C-8081-75F5875562FD}"/>
    <hyperlink ref="J15" location="SP8888-12" display="SP8888-12" xr:uid="{96D9E425-1D15-4D32-A821-5E98A108BCB9}"/>
    <hyperlink ref="J16" location="SP8888-13" display="SP8888-13" xr:uid="{2D06D934-10A4-4BFF-90A4-A37545D76D29}"/>
    <hyperlink ref="J17" location="SP8888-14" display="SP8888-14" xr:uid="{42306587-B2A3-451E-89B6-B7B7E647C985}"/>
    <hyperlink ref="J18" location="SP8888-15" display="SP8888-15" xr:uid="{5C215F4C-0B5D-4157-850F-FDCF6CB06495}"/>
    <hyperlink ref="J19" location="SP8888-16" display="SP8888-16" xr:uid="{D8AFC129-6BF0-49B6-800E-DE5B5F8DCF6F}"/>
    <hyperlink ref="J20" location="SP8888-17" display="SP8888-17" xr:uid="{B729BE9F-D728-4FA2-BF13-CBA082B94D6D}"/>
    <hyperlink ref="J21" location="SP8888-18" display="SP8888-18" xr:uid="{AB3C7166-13E4-46A2-92BA-0B0EB8312B58}"/>
    <hyperlink ref="J22" location="SP8888-19" display="SP8888-19" xr:uid="{55D85D3B-B010-42E0-A249-286EFB47C01E}"/>
    <hyperlink ref="J23" location="SP8888-20" display="SP8888-20" xr:uid="{062358C5-98DB-4B2D-8522-D2F17F8440E7}"/>
    <hyperlink ref="J24" location="SP8888-21" display="SP8888-21" xr:uid="{E37845E8-E8CA-4811-A303-508346022807}"/>
    <hyperlink ref="J25" location="SP8888-22" display="SP8888-22" xr:uid="{CEC79E36-AA06-4A7B-9EB8-9DFB621219A7}"/>
    <hyperlink ref="J26" location="SP8888-23" display="SP8888-23" xr:uid="{7BB19C5A-A1CF-43FC-96F2-D8FA4023C052}"/>
    <hyperlink ref="J27" location="SP8888-24" display="SP8888-24" xr:uid="{B047FC06-DDC3-4955-89FB-A7A582933133}"/>
    <hyperlink ref="J28" location="SP8888-25" display="SP8888-25" xr:uid="{3067017C-BF27-413A-9B40-7D89D9208429}"/>
    <hyperlink ref="J29" location="SP8888-26" display="SP8888-26" xr:uid="{8D8539BB-407A-4796-AA1F-F7401BA43E79}"/>
    <hyperlink ref="J30" location="SP8888-27" display="SP8888-27" xr:uid="{E305CDED-6A4A-47C4-8797-7140B06C3AC9}"/>
    <hyperlink ref="J31" location="SP8888-28" display="SP8888-28" xr:uid="{F52BE6EA-0FF7-4BE1-B502-2BEC802F1A9D}"/>
    <hyperlink ref="J32" location="SP8888-29" display="SP8888-29" xr:uid="{31E302A4-31FA-48F6-A6D8-3B9F7C1C97D4}"/>
    <hyperlink ref="J33" location="SP8888-30" display="SP8888-30" xr:uid="{D490D327-AC8B-478D-A37A-D57486A24555}"/>
    <hyperlink ref="J34" location="SP8888-31" display="SP8888-31" xr:uid="{B866557E-9906-49FD-B727-4CE0C021C2C6}"/>
    <hyperlink ref="J35" location="SP8888-32" display="SP8888-32" xr:uid="{170622D1-03CC-4944-95FD-5DF5EA310A6D}"/>
    <hyperlink ref="J36" location="SP8888-33" display="SP8888-33" xr:uid="{C7F47091-7544-4293-A899-2C04507442FA}"/>
    <hyperlink ref="J37" location="SP8888-34" display="SP8888-34" xr:uid="{F3B2E918-27D2-4AB9-848D-9A664B9DB1C8}"/>
    <hyperlink ref="J38" location="SP8888-35" display="SP8888-35" xr:uid="{AE101C79-2B7C-4535-B0EB-1D7EF35184F0}"/>
    <hyperlink ref="J39" location="SP8888-36" display="SP8888-36" xr:uid="{D1A1D1B2-BF14-400D-87D7-BAA5FD02C98D}"/>
    <hyperlink ref="J40" location="SP8888-37" display="SP8888-37" xr:uid="{FCB44A91-9317-4B1E-B65F-5DE97A072C78}"/>
    <hyperlink ref="J41" location="SP8888-38" display="SP8888-38" xr:uid="{CAC62DF4-0F7E-4D35-9979-5763CFE3E302}"/>
    <hyperlink ref="J42" location="SP8888-39" display="SP8888-39" xr:uid="{0458B2AB-2E91-4D59-8A89-40FE83DD5216}"/>
    <hyperlink ref="J43" location="SP8888-40" display="SP8888-40" xr:uid="{5F14F7D5-2EE4-45D3-8E87-B1A614637EDB}"/>
    <hyperlink ref="J44" location="SP8888-41" display="SP8888-41" xr:uid="{70DCE56B-9E95-49AF-80FA-46E3EB37F050}"/>
    <hyperlink ref="J45" location="SP8888-42" display="SP8888-42" xr:uid="{8851A4B0-DF03-425A-93B0-89C8DE513208}"/>
    <hyperlink ref="J46" location="SP8888-43" display="SP8888-43" xr:uid="{0E0C0A02-F4E7-4BB7-8951-9333794EBCD4}"/>
    <hyperlink ref="J47" location="SP8888-44" display="SP8888-44" xr:uid="{EDE63BF5-5698-45BB-AB5E-C19A46DE459C}"/>
    <hyperlink ref="J48" location="SP8888-45" display="SP8888-45" xr:uid="{141D8F6B-3488-4F5B-9002-C94740F84014}"/>
    <hyperlink ref="J49" location="SP8888-46" display="SP8888-46" xr:uid="{528755E2-2688-4D52-807A-8B046220451D}"/>
    <hyperlink ref="J50" location="SP8888-47" display="SP8888-47" xr:uid="{799BAF26-068D-45BC-9FDD-0A7E01231AEB}"/>
    <hyperlink ref="J51" location="SP8888-48" display="SP8888-48" xr:uid="{403B2D21-4DFE-4E11-9F02-0999ED165E38}"/>
    <hyperlink ref="J52" location="SP8888-49" display="SP8888-49" xr:uid="{1318AF7F-EC7A-4E4A-8BC3-EE35DD922178}"/>
    <hyperlink ref="J53" location="SP8888-50" display="SP8888-50" xr:uid="{22D7AE5C-55D1-47A6-B2AC-CB713A58BBF9}"/>
    <hyperlink ref="J54" location="SP8888-51" display="SP8888-51" xr:uid="{B6815148-88AF-4BC8-AC8C-C6277A376919}"/>
    <hyperlink ref="J55" location="SP8888-52" display="SP8888-52" xr:uid="{CD093BA4-EA6E-49EF-9C92-AE83EAF37018}"/>
    <hyperlink ref="J56" location="SP8888-53" display="SP8888-53" xr:uid="{AC46F3B6-76EA-4F03-875A-8FC684EAECB0}"/>
    <hyperlink ref="J57" location="SP8888-54" display="SP8888-54" xr:uid="{45540D8B-AB35-467C-910A-CDB1BB0C2BD8}"/>
    <hyperlink ref="J58" location="SP8888-55" display="SP8888-55" xr:uid="{1EB2DE47-6C90-48AD-A4F9-A657CB6CD11B}"/>
    <hyperlink ref="J59" location="SP8888-56" display="SP8888-56" xr:uid="{A668CC62-7CF6-4767-9346-A6F8866AD2FC}"/>
    <hyperlink ref="J60" location="SP8888-57" display="SP8888-57" xr:uid="{939E67AD-B335-4B01-AEDF-4BBF5EBC1929}"/>
    <hyperlink ref="J61" location="SP8888-58" display="SP8888-58" xr:uid="{EE2387E6-99B8-4089-A8A0-6CFFC5B720D5}"/>
    <hyperlink ref="J62" location="SP8888-59" display="SP8888-59" xr:uid="{5AAFF878-486E-4F1C-8DB8-B15611843236}"/>
    <hyperlink ref="J63" location="SP8888-60" display="SP8888-60" xr:uid="{2A29E1BF-588A-4A55-B9B6-65F98E14451E}"/>
    <hyperlink ref="J64" location="SP8888-61" display="SP8888-61" xr:uid="{0590293D-9825-452B-94C9-00C6CD9C2733}"/>
    <hyperlink ref="J65" location="SP8888-62" display="SP8888-62" xr:uid="{DB039EAA-BCBF-4CC9-BD48-F7E166D01168}"/>
    <hyperlink ref="J66" location="SP8888-63" display="SP8888-63" xr:uid="{54E603E7-794B-4B54-8373-C5AB9835255B}"/>
    <hyperlink ref="J67" location="SP8888-64" display="SP8888-64" xr:uid="{B3EE5013-9B2F-4A67-BB07-7BFED120BD29}"/>
    <hyperlink ref="J68" location="SP8888-65" display="SP8888-65" xr:uid="{17DAB0C0-3BE8-4569-8EB6-C7E8E2885AD4}"/>
    <hyperlink ref="J69" location="SP8888-66" display="SP8888-66" xr:uid="{E84DEC0E-1057-4DD7-BE1F-51FF0AD9B04C}"/>
    <hyperlink ref="J70" location="SP8888-67" display="SP8888-67" xr:uid="{6167E151-DDE2-4E9F-A622-8BF98E5335EB}"/>
    <hyperlink ref="J71" location="SP8888-68" display="SP8888-68" xr:uid="{4150628E-C805-4F1D-A472-124A794E9F43}"/>
    <hyperlink ref="J72" location="SP8888-69" display="SP8888-69" xr:uid="{4A0FCC0D-0CD4-4CB3-9093-042F6E3C109A}"/>
    <hyperlink ref="J73" location="SP8888-70" display="SP8888-70" xr:uid="{BE535B5F-DC58-434E-81D3-DDAFA6BADF1D}"/>
    <hyperlink ref="J74" location="SP8888-71" display="SP8888-71" xr:uid="{BD80984F-91E9-443D-B600-5F339DB676B5}"/>
    <hyperlink ref="J75" location="SP8888-72" display="SP8888-72" xr:uid="{3EC7D896-A93A-4EF2-A156-32750B2EEB8F}"/>
    <hyperlink ref="J76" location="SP8888-73" display="SP8888-73" xr:uid="{63A6C0EA-1A87-45DB-B83F-4527F0CC974B}"/>
    <hyperlink ref="J77" location="SP8888-74" display="SP8888-74" xr:uid="{C3B53241-B260-4642-95C6-1AEBC8344F0E}"/>
    <hyperlink ref="J78" location="SP8888-75" display="SP8888-75" xr:uid="{29A48FE2-0239-4763-901C-CECA04B93F1B}"/>
    <hyperlink ref="J79" location="SP8888-76" display="SP8888-76" xr:uid="{C625F8EA-E128-4537-9795-D189C3F9FE13}"/>
    <hyperlink ref="J80" location="SP8888-77" display="SP8888-77" xr:uid="{73D13615-DCA1-413C-9623-35A45E0EDB23}"/>
    <hyperlink ref="J81" location="SP8888-78" display="SP8888-78" xr:uid="{0D74C944-5DC2-4E56-BF6B-9F9BDDC92813}"/>
    <hyperlink ref="J82" location="SP8888-79" display="SP8888-79" xr:uid="{B1DD0077-D5B7-4164-90A1-0135EED9B2FA}"/>
    <hyperlink ref="J83" location="SP8888-80" display="SP8888-80" xr:uid="{8189105A-9D13-4C5E-B3F5-DCBB7A9C3752}"/>
    <hyperlink ref="J84" location="SP8888-81" display="SP8888-81" xr:uid="{E6B69DEB-CC1A-439D-92C7-BD51041F5ACD}"/>
    <hyperlink ref="J85" location="SP8888-82" display="SP8888-82" xr:uid="{81E3F379-329C-45E5-865F-6026944374FB}"/>
    <hyperlink ref="J86" location="SP8888-83" display="SP8888-83" xr:uid="{53ED5D49-34CC-45A8-B0DA-31D35058A826}"/>
    <hyperlink ref="J87" location="SP8888-84" display="SP8888-84" xr:uid="{1362D0D6-E5FD-4473-BD51-F9F6290DFF12}"/>
    <hyperlink ref="J88" location="SP8888-85" display="SP8888-85" xr:uid="{621C75EA-86CC-4642-AAEB-6E4E219919D9}"/>
    <hyperlink ref="J89" location="SP8888-86" display="SP8888-86" xr:uid="{1F6698C6-02BB-4533-9F96-DF4F0DEF1B5F}"/>
    <hyperlink ref="J90" location="SP8888-87" display="SP8888-87" xr:uid="{913255E7-56AB-4DE2-B7F8-0B8A87A20B1F}"/>
    <hyperlink ref="J91" location="SP8888-88" display="SP8888-88" xr:uid="{6FBC4C03-E2D4-4296-8360-67D73BD60D96}"/>
    <hyperlink ref="J92" location="SP8888-89" display="SP8888-89" xr:uid="{88ECD875-AA43-4EDD-AE71-19C4EAA81F3A}"/>
    <hyperlink ref="J93" location="SP8888-90" display="SP8888-90" xr:uid="{101C21C3-FFDC-4E3E-BDB7-48C4ED8F0FD9}"/>
    <hyperlink ref="J94" location="SP8888-91" display="SP8888-91" xr:uid="{231FA6A1-43DA-4DD7-A60E-172C0AF99FE0}"/>
    <hyperlink ref="J95" location="SP8888-92" display="SP8888-92" xr:uid="{F686A5DA-3F7C-4CC9-815A-D839A5236E9D}"/>
    <hyperlink ref="J96" location="SP8888-93" display="SP8888-93" xr:uid="{3635578C-1C49-47F0-B2C8-3BAE6A4C16C5}"/>
    <hyperlink ref="J97" location="SP8888-94" display="SP8888-94" xr:uid="{0F0476AA-BAFA-4582-B3F0-DAF5485FC65F}"/>
    <hyperlink ref="J98" location="SP8888-95" display="SP8888-95" xr:uid="{5A364F68-BBD9-4DCF-859C-1EC798B42EF3}"/>
    <hyperlink ref="J99" location="SP8888-96" display="SP8888-96" xr:uid="{C6370BFA-9FCB-41EC-AFB7-C9050175745D}"/>
    <hyperlink ref="J100" location="SP8888-97" display="SP8888-97" xr:uid="{432243C6-AF06-41B8-ADB4-4A5C9897914F}"/>
    <hyperlink ref="J101" location="SP8888-98" display="SP8888-98" xr:uid="{B046311B-09AA-4F0D-9045-682AE414DC3C}"/>
    <hyperlink ref="J102" location="SP8888-99" display="SP8888-99" xr:uid="{0FF16A01-F20F-48D3-BB53-EE9F6734D4D8}"/>
    <hyperlink ref="J103" location="SP8888-100" display="SP8888-100" xr:uid="{DE35125E-73DB-46A6-B20F-3B9A5B0AC4A7}"/>
    <hyperlink ref="J104" location="SP8888-101" display="SP8888-101" xr:uid="{785CDA1B-0342-4728-8834-59E5D52149A8}"/>
    <hyperlink ref="J105" location="SP8888-102" display="SP8888-102" xr:uid="{1B0FB02D-FBB7-42AE-A07F-348D9462CE47}"/>
    <hyperlink ref="J106" location="SP8888-103" display="SP8888-103" xr:uid="{602EAA98-CFD7-47CD-B6E6-12691CA0D324}"/>
    <hyperlink ref="J107" location="SP8888-104" display="SP8888-104" xr:uid="{042929D1-FC31-477E-9B09-8AF29CDF5D10}"/>
    <hyperlink ref="J108" location="SP8888-105" display="SP8888-105" xr:uid="{7BC1A266-2CDD-402B-AC8C-4254015518A1}"/>
    <hyperlink ref="J109" location="SP8888-106" display="SP8888-106" xr:uid="{154B869E-B319-4166-90C5-A05438802FA8}"/>
    <hyperlink ref="J110" location="SP8888-107" display="SP8888-107" xr:uid="{7A222A49-1516-4F77-BB8D-C1D8464CA34B}"/>
    <hyperlink ref="J111" location="SP8888-108" display="SP8888-108" xr:uid="{05A4F806-8B8B-4230-8625-C3422FDEA6F7}"/>
    <hyperlink ref="J112" location="SP8888-109" display="SP8888-109" xr:uid="{C4BEB97F-6A10-43F6-8085-BE7243FD6A02}"/>
    <hyperlink ref="J113" location="SP8888-110" display="SP8888-110" xr:uid="{EB04F02E-3C84-449E-AF1F-8273A673AA3A}"/>
    <hyperlink ref="J114" location="SP8888-111" display="SP8888-111" xr:uid="{E6862EC4-EF13-4163-B70F-19025D15A4CC}"/>
    <hyperlink ref="J115" location="SP8888-112" display="SP8888-112" xr:uid="{DFBABFAE-2B72-4A50-8DAD-442DF6886167}"/>
    <hyperlink ref="J116" location="SP8888-113" display="SP8888-113" xr:uid="{AC0946C4-F512-430C-BB36-5E9C2024601A}"/>
    <hyperlink ref="J117" location="SP8888-114" display="SP8888-114" xr:uid="{BFDA5A35-A5F6-4587-B690-CB4B02AE39F5}"/>
    <hyperlink ref="J118" location="SP8888-115" display="SP8888-115" xr:uid="{E431F2F0-B626-4E23-8DA1-33A974698E61}"/>
    <hyperlink ref="J119" location="SP8888-116" display="SP8888-116" xr:uid="{11A33803-A3A6-4C55-BF76-DBA4546CECEB}"/>
    <hyperlink ref="J120" location="SP8888-117" display="SP8888-117" xr:uid="{465CA97E-57EF-4037-B96C-D44EE91EE806}"/>
    <hyperlink ref="J121" location="SP8888-118" display="SP8888-118" xr:uid="{009933FF-59DB-46DF-9753-F74A3DD39C1E}"/>
    <hyperlink ref="J122" location="SP8888-119" display="SP8888-119" xr:uid="{7BD5D153-7FF5-4B53-A6F8-12193E94CF9B}"/>
    <hyperlink ref="J123" location="SP8888-120" display="SP8888-120" xr:uid="{573AEC03-2834-414E-A8C6-D3EF366F633E}"/>
    <hyperlink ref="J124" location="SP8888-121" display="SP8888-121" xr:uid="{297C1F6C-F946-4E2D-8DBA-8E1BF2ABC3B2}"/>
    <hyperlink ref="J125" location="SP8888-122" display="SP8888-122" xr:uid="{09374489-DE64-4031-A48D-9B915E335A76}"/>
    <hyperlink ref="J126" location="SP8888-123" display="SP8888-123" xr:uid="{262CC5AC-4942-43FB-BFEC-D02A01175DDA}"/>
    <hyperlink ref="J127" location="SP8888-124" display="SP8888-124" xr:uid="{2244E910-1A44-42ED-8DB5-C7DC5E6C40A3}"/>
    <hyperlink ref="J128" location="SP8888-125" display="SP8888-125" xr:uid="{B9007E8E-D516-4BFB-B1A2-6C4A6015118F}"/>
    <hyperlink ref="J129" location="SP8888-126" display="SP8888-126" xr:uid="{6C622283-84B0-41FF-B5D8-ACF154D54468}"/>
    <hyperlink ref="J130" location="SP8888-127" display="SP8888-127" xr:uid="{EBCFD5AE-9EA6-4A1A-8134-258B1BBC6546}"/>
    <hyperlink ref="J131" location="SP8888-128" display="SP8888-128" xr:uid="{3772AC1C-C3D9-47C9-B379-2F992B383AC6}"/>
    <hyperlink ref="J132" location="SP8888-129" display="SP8888-129" xr:uid="{E9D553B9-B17C-43A9-AE73-E645910CC708}"/>
    <hyperlink ref="J133" location="SP8888-130" display="SP8888-130" xr:uid="{AA21F930-C58A-497D-9749-BD91DE02D3F2}"/>
    <hyperlink ref="J134" location="SP8888-131" display="SP8888-131" xr:uid="{DA208391-F1C3-4CA5-8333-AEEC6B6248F5}"/>
    <hyperlink ref="J135" location="SP8888-132" display="SP8888-132" xr:uid="{087B2801-693D-4737-8421-16531AD8DBAB}"/>
    <hyperlink ref="J136" location="SP8888-133" display="SP8888-133" xr:uid="{AE62FEDD-BA71-435F-AAD1-2AE948FBF023}"/>
    <hyperlink ref="J137" location="SP8888-134" display="SP8888-134" xr:uid="{B814C250-4610-4C51-8B25-D953EDCA730F}"/>
    <hyperlink ref="J138" location="SP8888-135" display="SP8888-135" xr:uid="{4180691B-14B0-4E6C-8191-42A0B7E4ABBB}"/>
    <hyperlink ref="J139" location="SP8888-136" display="SP8888-136" xr:uid="{04CB8E9F-426E-447B-BFB5-F4FCD4F57234}"/>
    <hyperlink ref="J140" location="SP8888-137" display="SP8888-137" xr:uid="{EE0A6464-0C0B-494C-885F-32D3B7F5AAAF}"/>
    <hyperlink ref="J141" location="SP8888-138" display="SP8888-138" xr:uid="{A680AFF7-D160-400E-A8EC-B1BC53D4F589}"/>
    <hyperlink ref="J142" location="SP8888-139" display="SP8888-139" xr:uid="{AE00BD5B-950F-4740-82D0-6626F4138D3D}"/>
    <hyperlink ref="J143" location="SP8888-140" display="SP8888-140" xr:uid="{C995EEA6-1813-49EC-B2A5-41BBA80041ED}"/>
    <hyperlink ref="J144" location="SP8888-141" display="SP8888-141" xr:uid="{517A9D56-1702-4557-BCC1-02E0B4CAB2E8}"/>
    <hyperlink ref="J145" location="SP8888-142" display="SP8888-142" xr:uid="{1F5429B4-07F1-47B0-BA6E-3F8BA9292E85}"/>
    <hyperlink ref="J146" location="SP8888-143" display="SP8888-143" xr:uid="{30E11588-DBB5-49D5-A215-CBCBA87094F8}"/>
    <hyperlink ref="J147" location="SP8888-144" display="SP8888-144" xr:uid="{11243F9C-8CC3-424A-ADAC-758BD06B863B}"/>
    <hyperlink ref="J148" location="SP8888-145" display="SP8888-145" xr:uid="{5EAFF356-4F2D-477C-8A93-31A6AE6ECFF0}"/>
    <hyperlink ref="J149" location="SP8888-146" display="SP8888-146" xr:uid="{0B22B0ED-0318-4FBF-AE8B-DE58CCBDA2B4}"/>
    <hyperlink ref="J150" location="SP8888-147" display="SP8888-147" xr:uid="{3C6808BE-CF1D-4C49-B578-A033A0C2184D}"/>
    <hyperlink ref="J151" location="SP8888-148" display="SP8888-148" xr:uid="{671F7A49-5FEF-4E06-9B3B-FD3F0C6F4A20}"/>
    <hyperlink ref="J152" location="SP8888-149" display="SP8888-149" xr:uid="{01471BBA-FD27-4D33-AE37-9CE5EBECAF67}"/>
    <hyperlink ref="J153" location="SP8888-150" display="SP8888-150" xr:uid="{7967EEE7-28E2-4495-952C-E2817687CCF4}"/>
    <hyperlink ref="J154" location="SP8888-151" display="SP8888-151" xr:uid="{A508FAD9-AA6B-4EF1-A915-48C95ABBBC05}"/>
    <hyperlink ref="J155" location="SP8888-152" display="SP8888-152" xr:uid="{977015CA-B689-41E5-A7FF-7690D4ABB029}"/>
    <hyperlink ref="J156" location="SP8888-153" display="SP8888-153" xr:uid="{2ECF10D6-EE59-4A82-B2C7-34C820803425}"/>
    <hyperlink ref="J157" location="SP8888-154" display="SP8888-154" xr:uid="{0CFCED4E-9A02-4D60-8B96-BC99D463AA76}"/>
    <hyperlink ref="J158" location="SP8888-155" display="SP8888-155" xr:uid="{8707F4C2-DE29-446E-AFFC-9A7C372EB423}"/>
    <hyperlink ref="J159" location="SP8888-156" display="SP8888-156" xr:uid="{0866CBE2-DF31-4A4B-B2B5-31D5FEF2DEA6}"/>
    <hyperlink ref="J160" location="SP8888-157" display="SP8888-157" xr:uid="{DA93C3B6-F13E-46E8-8272-56DDFFF95257}"/>
    <hyperlink ref="J161" location="SP8888-158" display="SP8888-158" xr:uid="{D3DFEFB0-3770-44FD-A78B-330C99AB8FC5}"/>
    <hyperlink ref="J162" location="SP8888-159" display="SP8888-159" xr:uid="{8F3BC6C1-08BF-4111-9519-7D6D5BC5ECAC}"/>
    <hyperlink ref="J163" location="SP8888-160" display="SP8888-160" xr:uid="{7F069F5B-EF14-4327-9758-E620B2F61AAE}"/>
    <hyperlink ref="J164" location="SP8888-161" display="SP8888-161" xr:uid="{BECFB30A-8883-418D-B4F0-F4091B68036B}"/>
    <hyperlink ref="J165" location="SP8888-162" display="SP8888-162" xr:uid="{493A7512-5433-421E-BDEB-141F22E1D53B}"/>
    <hyperlink ref="J166" location="SP8888-163" display="SP8888-163" xr:uid="{092BE4C4-01C4-49C8-8FCB-7449B5A08146}"/>
    <hyperlink ref="J167" location="SP8888-164" display="SP8888-164" xr:uid="{921BF842-AAA2-495C-B216-2DAD1E4B87AD}"/>
    <hyperlink ref="J168" location="SP8888-165" display="SP8888-165" xr:uid="{1458EB3A-3B0F-46E4-A89B-864193A9D9B3}"/>
    <hyperlink ref="J169" location="SP8888-166" display="SP8888-166" xr:uid="{F390E453-F541-4896-81FA-681E010210D8}"/>
    <hyperlink ref="J170" location="SP8888-167" display="SP8888-167" xr:uid="{E1997F1B-C4A3-4898-9D64-0C7EABAD3588}"/>
    <hyperlink ref="J171" location="SP8888-168" display="SP8888-168" xr:uid="{3CFC1236-2FDA-4D4C-872E-9F9E21A306B9}"/>
    <hyperlink ref="J172" location="SP8888-169" display="SP8888-169" xr:uid="{6687C76E-70C9-4971-A3DE-185ADDC9935E}"/>
    <hyperlink ref="J173" location="SP8888-170" display="SP8888-170" xr:uid="{C1ACD3CB-4B13-460B-9851-2204EFF46AA3}"/>
    <hyperlink ref="J174" location="SP8888-171" display="SP8888-171" xr:uid="{3B6ACDC7-AE3A-4915-9288-C0A476A55BEB}"/>
    <hyperlink ref="J175" location="SP8888-172" display="SP8888-172" xr:uid="{A9926445-43FB-4A6B-B21F-8287BD317AE8}"/>
    <hyperlink ref="J176" location="SP8888-173" display="SP8888-173" xr:uid="{61082708-F4F6-4E3B-94BE-9BFDBB95A325}"/>
    <hyperlink ref="J177" location="SP8888-174" display="SP8888-174" xr:uid="{0353F649-A14B-4AF0-876C-B8A9AB4FBA52}"/>
    <hyperlink ref="J178" location="SP8888-175" display="SP8888-175" xr:uid="{7C295AF9-B82A-4199-B940-917B9954AD72}"/>
    <hyperlink ref="J179" location="SP8888-176" display="SP8888-176" xr:uid="{2142A17B-4CB5-4008-BEB3-7EB061E5B918}"/>
    <hyperlink ref="J180" location="SP8888-177" display="SP8888-177" xr:uid="{CDA390B0-74D1-4B80-8548-D7DF90BDFE2E}"/>
    <hyperlink ref="J181" location="SP8888-178" display="SP8888-178" xr:uid="{9A5FE0DB-58BD-4FBA-B81E-318AFAEB8318}"/>
    <hyperlink ref="J182" location="SP8888-179" display="SP8888-179" xr:uid="{BF0B8407-A47B-453B-B84A-2296629FAF2D}"/>
    <hyperlink ref="J183" location="SP8888-180" display="SP8888-180" xr:uid="{AE2215BB-8E78-4595-88D5-BCF6F1BB5721}"/>
    <hyperlink ref="J184" location="SP8888-181" display="SP8888-181" xr:uid="{9D1717BB-7261-4ED5-BFCE-4F6A5379A467}"/>
    <hyperlink ref="J185" location="SP8888-182" display="SP8888-182" xr:uid="{CCA19AED-DBD8-4E4E-8275-636C6E5159C2}"/>
    <hyperlink ref="J186" location="SP8888-183" display="SP8888-183" xr:uid="{63F89607-E981-4B98-8C7F-5CD6054DDE0D}"/>
    <hyperlink ref="J187" location="SP8888-184" display="SP8888-184" xr:uid="{A74FDEDF-D65C-4197-88AF-3F476DC45BD1}"/>
    <hyperlink ref="J188" location="SP8888-185" display="SP8888-185" xr:uid="{FD6F3047-3A8D-4A47-A545-0A4096661D41}"/>
    <hyperlink ref="J189" location="SP8888-186" display="SP8888-186" xr:uid="{F953A64D-E65C-49BD-A6FF-03664A69EF88}"/>
    <hyperlink ref="J190" location="SP8888-187" display="SP8888-187" xr:uid="{620EE367-70AF-4217-9A47-61D51664590F}"/>
    <hyperlink ref="J191" location="SP8888-188" display="SP8888-188" xr:uid="{3B668FBE-0A38-472D-8D71-A623A71F1953}"/>
    <hyperlink ref="J192" location="SP8888-189" display="SP8888-189" xr:uid="{BEE6F0F6-38B4-4394-93DD-1063C62252F8}"/>
    <hyperlink ref="J193" location="SP8888-190" display="SP8888-190" xr:uid="{62B32C01-7AC4-40DD-AE9B-1D3A5C83D899}"/>
    <hyperlink ref="J194" location="SP8888-191" display="SP8888-191" xr:uid="{77521B28-6D57-44D4-A91E-296E6E7C74F9}"/>
    <hyperlink ref="J195" location="SP8888-192" display="SP8888-192" xr:uid="{B3636720-19EA-4BEE-8573-5BA597303C90}"/>
    <hyperlink ref="J196" location="SP8888-193" display="SP8888-193" xr:uid="{6EBFC770-3A50-4A8C-891A-9E5088FBE1BD}"/>
    <hyperlink ref="J197" location="SP8888-194" display="SP8888-194" xr:uid="{752AF153-1B5C-4657-9FC6-DC2CB9114E06}"/>
    <hyperlink ref="J198" location="SP8888-195" display="SP8888-195" xr:uid="{A8BA5D73-5C80-4DE8-AA37-6D96884B4F0A}"/>
    <hyperlink ref="J199" location="SP8888-196" display="SP8888-196" xr:uid="{AA3000B0-83A4-4884-9DCA-89526B267DAC}"/>
    <hyperlink ref="J200" location="SP8888-197" display="SP8888-197" xr:uid="{4C9DD6F2-9E8E-4969-91F4-AE02752AD6DA}"/>
    <hyperlink ref="J201" location="SP8888-198" display="SP8888-198" xr:uid="{B2AF217B-CE77-43EA-BE8E-A712C760B4EE}"/>
    <hyperlink ref="J202" location="SP8888-199" display="SP8888-199" xr:uid="{54563EEB-1CCA-404E-8793-BA2773658542}"/>
    <hyperlink ref="J203" location="SP8888-200" display="SP8888-200" xr:uid="{FB56366A-D796-4FBB-99D8-0DA3AB81BD95}"/>
    <hyperlink ref="J204" location="SP8888-201" display="SP8888-201" xr:uid="{4C97A8DC-48B5-416D-9C92-B1ED9A8BD0E3}"/>
    <hyperlink ref="J205" location="SP8888-202" display="SP8888-202" xr:uid="{610200A8-75C7-464D-81A9-7F32B7C1809E}"/>
    <hyperlink ref="J206" location="SP8888-203" display="SP8888-203" xr:uid="{6D357E24-BC5D-4621-8A70-8E364402BD2F}"/>
    <hyperlink ref="J207" location="SP8888-204" display="SP8888-204" xr:uid="{B16070CD-D368-493F-8616-230FB248630A}"/>
    <hyperlink ref="J208" location="SP8888-205" display="SP8888-205" xr:uid="{339251F1-852B-411E-A351-E7B04B3FAE30}"/>
    <hyperlink ref="J209" location="SP8888-206" display="SP8888-206" xr:uid="{563BB373-7CF9-407C-B824-B9F42E374E6B}"/>
    <hyperlink ref="J210" location="SP8888-207" display="SP8888-207" xr:uid="{76A6323F-080A-4A7B-8A7B-185658B7FA5A}"/>
    <hyperlink ref="J211" location="SP8888-208" display="SP8888-208" xr:uid="{7D1A9692-1123-4BF8-B3CC-847C555671A3}"/>
    <hyperlink ref="J212" location="SP8888-209" display="SP8888-209" xr:uid="{CDC8CA1B-D6C7-4440-99C7-DF90B3490821}"/>
    <hyperlink ref="J213" location="SP8888-210" display="SP8888-210" xr:uid="{BE53D5AF-5E90-4184-AA59-9B3FD3FE69BA}"/>
    <hyperlink ref="J214" location="SP8888-211" display="SP8888-211" xr:uid="{237D3550-8C1D-448F-B113-7449B6B0DF5D}"/>
    <hyperlink ref="J215" location="SP8888-212" display="SP8888-212" xr:uid="{F4DDDC51-20AB-4435-B8F3-29A5E992C6B2}"/>
    <hyperlink ref="J216" location="SP8888-213" display="SP8888-213" xr:uid="{D88AC97F-3257-4416-9896-8C6B8F3550E3}"/>
    <hyperlink ref="J217" location="SP8888-214" display="SP8888-214" xr:uid="{34149AC3-6C33-434F-A9BD-6DA85A64F095}"/>
    <hyperlink ref="J218" location="SP8888-215" display="SP8888-215" xr:uid="{D6CC72F8-00C6-4EB3-BB78-6CF349EB80BA}"/>
    <hyperlink ref="J219" location="SP8888-216" display="SP8888-216" xr:uid="{764F3166-A980-4042-AB5E-C55F09D5A606}"/>
    <hyperlink ref="J220" location="SP8888-217" display="SP8888-217" xr:uid="{2FE4567E-45B0-4B2F-8D21-910143820A82}"/>
    <hyperlink ref="J221" location="SP8888-218" display="SP8888-218" xr:uid="{0E45A5CF-9873-447B-9E23-9879F6B40F92}"/>
    <hyperlink ref="J222" location="SP8888-219" display="SP8888-219" xr:uid="{A789CD23-2CF7-4603-94BB-48963FEF1DC1}"/>
    <hyperlink ref="J223" location="SP8888-220" display="SP8888-220" xr:uid="{A25A0704-03EF-441E-AE80-FCA7905545F0}"/>
    <hyperlink ref="J224" location="SP8888-221" display="SP8888-221" xr:uid="{A8959E09-FE32-4E55-9EBF-704DA8125284}"/>
    <hyperlink ref="J225" location="SP8888-222" display="SP8888-222" xr:uid="{8684FE06-465F-44E8-A36B-34DF175BD88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Vindu </vt:lpstr>
      <vt:lpstr>Tak </vt:lpstr>
      <vt:lpstr>Ark3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Helland Strømsnes</dc:creator>
  <cp:lastModifiedBy>Steinar</cp:lastModifiedBy>
  <dcterms:created xsi:type="dcterms:W3CDTF">2021-04-07T06:52:40Z</dcterms:created>
  <dcterms:modified xsi:type="dcterms:W3CDTF">2021-05-11T08:12:47Z</dcterms:modified>
</cp:coreProperties>
</file>