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einar\Documents\Skole - Byggingeniør Bachelor\Bachelor oppgave\Vedlegg\Vedlegg\"/>
    </mc:Choice>
  </mc:AlternateContent>
  <xr:revisionPtr revIDLastSave="0" documentId="13_ncr:1_{DD2F063D-1DEB-422E-B30C-EA04D72E2DB6}" xr6:coauthVersionLast="46" xr6:coauthVersionMax="46" xr10:uidLastSave="{00000000-0000-0000-0000-000000000000}"/>
  <bookViews>
    <workbookView xWindow="-110" yWindow="-110" windowWidth="19420" windowHeight="10420" activeTab="1" xr2:uid="{03E9BB16-1466-B443-8E6E-D3F3DAD6E692}"/>
  </bookViews>
  <sheets>
    <sheet name="Yttervegger" sheetId="1" r:id="rId1"/>
    <sheet name="Innvendige 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49" i="1" l="1"/>
  <c r="J49" i="1"/>
  <c r="N17" i="1"/>
  <c r="M11" i="2"/>
  <c r="G11" i="2"/>
  <c r="L59" i="2"/>
  <c r="F59" i="2"/>
  <c r="K109" i="2"/>
  <c r="E109" i="2"/>
  <c r="J162" i="2"/>
  <c r="D162" i="2"/>
  <c r="I173" i="2"/>
  <c r="Q8" i="2" s="1"/>
  <c r="C173" i="2"/>
  <c r="Q5" i="2" s="1"/>
  <c r="U17" i="1"/>
  <c r="T30" i="1"/>
  <c r="M30" i="1"/>
  <c r="S25" i="1"/>
  <c r="L25" i="1"/>
  <c r="R46" i="1"/>
  <c r="K46" i="1"/>
  <c r="Q37" i="1"/>
  <c r="J37" i="1"/>
  <c r="G3" i="1"/>
</calcChain>
</file>

<file path=xl/sharedStrings.xml><?xml version="1.0" encoding="utf-8"?>
<sst xmlns="http://schemas.openxmlformats.org/spreadsheetml/2006/main" count="44" uniqueCount="33">
  <si>
    <t xml:space="preserve">Utregning </t>
  </si>
  <si>
    <t xml:space="preserve">fasadeplater </t>
  </si>
  <si>
    <t>Lengde (m)</t>
  </si>
  <si>
    <t>Bredd (m)</t>
  </si>
  <si>
    <t>tykkelse (m)</t>
  </si>
  <si>
    <t>volum</t>
  </si>
  <si>
    <t>antall</t>
  </si>
  <si>
    <t xml:space="preserve">Betong gulv </t>
  </si>
  <si>
    <t xml:space="preserve">etasje 1 </t>
  </si>
  <si>
    <t>etasje 2</t>
  </si>
  <si>
    <t xml:space="preserve">kjeller </t>
  </si>
  <si>
    <t>etasje 1</t>
  </si>
  <si>
    <t>etajse 3</t>
  </si>
  <si>
    <t>etasje 4</t>
  </si>
  <si>
    <t>Betong vegger</t>
  </si>
  <si>
    <t xml:space="preserve">etajse 3 </t>
  </si>
  <si>
    <t xml:space="preserve">betong vegger </t>
  </si>
  <si>
    <t xml:space="preserve">etajse 2 </t>
  </si>
  <si>
    <t>etasje 3</t>
  </si>
  <si>
    <t>Sum yttervegger</t>
  </si>
  <si>
    <t>sum yttervegger</t>
  </si>
  <si>
    <t xml:space="preserve">inner vegger </t>
  </si>
  <si>
    <t>areal</t>
  </si>
  <si>
    <t>kjeller</t>
  </si>
  <si>
    <t xml:space="preserve">etaje 3 </t>
  </si>
  <si>
    <t>etajse 4</t>
  </si>
  <si>
    <t xml:space="preserve">volum </t>
  </si>
  <si>
    <t xml:space="preserve">Kjeller </t>
  </si>
  <si>
    <t>etajse 1</t>
  </si>
  <si>
    <t>Totalt areal</t>
  </si>
  <si>
    <t>totalt volum</t>
  </si>
  <si>
    <t>Volum [m3]</t>
  </si>
  <si>
    <t xml:space="preserve">Areal [m2]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</si>
</sst>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757E63-0C70-BB47-9212-8A5244317D18}">
  <dimension ref="B1:U49"/>
  <sheetViews>
    <sheetView topLeftCell="I36" workbookViewId="0">
      <selection activeCell="P7" sqref="P7"/>
    </sheetView>
  </sheetViews>
  <sheetFormatPr baseColWidth="10" defaultRowHeight="15.5" x14ac:dyDescent="0.35"/>
  <cols>
    <col min="2" max="2" width="17.5" customWidth="1"/>
    <col min="9" max="9" width="15.33203125" customWidth="1"/>
    <col min="16" max="16" width="19.6640625" customWidth="1"/>
  </cols>
  <sheetData>
    <row r="1" spans="2:21" x14ac:dyDescent="0.35">
      <c r="B1" t="s">
        <v>0</v>
      </c>
    </row>
    <row r="2" spans="2:21" x14ac:dyDescent="0.35">
      <c r="C2" t="s">
        <v>2</v>
      </c>
      <c r="D2" t="s">
        <v>3</v>
      </c>
      <c r="E2" t="s">
        <v>4</v>
      </c>
      <c r="F2" t="s">
        <v>6</v>
      </c>
      <c r="G2" t="s">
        <v>5</v>
      </c>
    </row>
    <row r="3" spans="2:21" x14ac:dyDescent="0.35">
      <c r="B3" t="s">
        <v>1</v>
      </c>
      <c r="C3">
        <v>0.85</v>
      </c>
      <c r="D3">
        <v>0.85</v>
      </c>
      <c r="E3">
        <v>0.02</v>
      </c>
      <c r="F3">
        <v>934</v>
      </c>
      <c r="G3">
        <f>((C3*D3*E3)*F3)</f>
        <v>13.4963</v>
      </c>
    </row>
    <row r="5" spans="2:21" x14ac:dyDescent="0.35">
      <c r="I5" t="s">
        <v>31</v>
      </c>
      <c r="P5" t="s">
        <v>32</v>
      </c>
    </row>
    <row r="6" spans="2:21" x14ac:dyDescent="0.35">
      <c r="B6" t="s">
        <v>7</v>
      </c>
      <c r="C6" t="s">
        <v>10</v>
      </c>
      <c r="D6" t="s">
        <v>11</v>
      </c>
      <c r="E6" t="s">
        <v>9</v>
      </c>
      <c r="F6" t="s">
        <v>12</v>
      </c>
      <c r="G6" t="s">
        <v>13</v>
      </c>
      <c r="I6" t="s">
        <v>14</v>
      </c>
      <c r="J6" t="s">
        <v>10</v>
      </c>
      <c r="K6" t="s">
        <v>8</v>
      </c>
      <c r="L6" t="s">
        <v>9</v>
      </c>
      <c r="M6" t="s">
        <v>15</v>
      </c>
      <c r="N6" t="s">
        <v>13</v>
      </c>
      <c r="P6" t="s">
        <v>16</v>
      </c>
      <c r="Q6" t="s">
        <v>10</v>
      </c>
      <c r="R6" t="s">
        <v>8</v>
      </c>
      <c r="S6" t="s">
        <v>17</v>
      </c>
      <c r="T6" t="s">
        <v>18</v>
      </c>
      <c r="U6" t="s">
        <v>13</v>
      </c>
    </row>
    <row r="7" spans="2:21" x14ac:dyDescent="0.35">
      <c r="J7">
        <v>5.36</v>
      </c>
      <c r="K7">
        <v>8.0719999999999992</v>
      </c>
      <c r="L7">
        <v>1.7689999999999999</v>
      </c>
      <c r="M7">
        <v>10.484999999999999</v>
      </c>
      <c r="N7">
        <v>6.8920000000000003</v>
      </c>
      <c r="Q7">
        <v>13.4</v>
      </c>
      <c r="R7">
        <v>44.841999999999999</v>
      </c>
      <c r="S7">
        <v>8.8460000000000001</v>
      </c>
      <c r="T7">
        <v>27.591000000000001</v>
      </c>
      <c r="U7">
        <v>34.459000000000003</v>
      </c>
    </row>
    <row r="8" spans="2:21" x14ac:dyDescent="0.35">
      <c r="J8">
        <v>20.378</v>
      </c>
      <c r="K8">
        <v>0.93300000000000005</v>
      </c>
      <c r="L8">
        <v>0.73699999999999999</v>
      </c>
      <c r="M8">
        <v>6.8920000000000003</v>
      </c>
      <c r="N8">
        <v>2.2629999999999999</v>
      </c>
      <c r="Q8">
        <v>67.037000000000006</v>
      </c>
      <c r="R8">
        <v>6.2210000000000001</v>
      </c>
      <c r="S8">
        <v>4.915</v>
      </c>
      <c r="T8">
        <v>34.459000000000003</v>
      </c>
      <c r="U8">
        <v>15.087</v>
      </c>
    </row>
    <row r="9" spans="2:21" x14ac:dyDescent="0.35">
      <c r="J9">
        <v>29.3</v>
      </c>
      <c r="K9">
        <v>0.85799999999999998</v>
      </c>
      <c r="L9">
        <v>1.5669999999999999</v>
      </c>
      <c r="M9">
        <v>2.2629999999999999</v>
      </c>
      <c r="N9">
        <v>5.4550000000000001</v>
      </c>
      <c r="Q9">
        <v>98.012</v>
      </c>
      <c r="R9">
        <v>5.718</v>
      </c>
      <c r="S9">
        <v>10.449</v>
      </c>
      <c r="T9">
        <v>15.087</v>
      </c>
      <c r="U9">
        <v>36.369</v>
      </c>
    </row>
    <row r="10" spans="2:21" x14ac:dyDescent="0.35">
      <c r="J10">
        <v>7.9619999999999997</v>
      </c>
      <c r="K10">
        <v>1.8640000000000001</v>
      </c>
      <c r="L10">
        <v>0.73699999999999999</v>
      </c>
      <c r="M10">
        <v>5.4550000000000001</v>
      </c>
      <c r="N10">
        <v>2.97</v>
      </c>
      <c r="Q10">
        <v>26.619</v>
      </c>
      <c r="R10">
        <v>9.3219999999999992</v>
      </c>
      <c r="S10">
        <v>4.915</v>
      </c>
      <c r="T10">
        <v>36.369</v>
      </c>
      <c r="U10">
        <v>19.802</v>
      </c>
    </row>
    <row r="11" spans="2:21" x14ac:dyDescent="0.35">
      <c r="J11">
        <v>1.726</v>
      </c>
      <c r="K11">
        <v>0.53500000000000003</v>
      </c>
      <c r="L11">
        <v>1.357</v>
      </c>
      <c r="M11">
        <v>2.97</v>
      </c>
      <c r="N11">
        <v>19.321999999999999</v>
      </c>
      <c r="Q11">
        <v>5.7549999999999999</v>
      </c>
      <c r="R11">
        <v>3.5680000000000001</v>
      </c>
      <c r="S11">
        <v>4.2350000000000003</v>
      </c>
      <c r="T11">
        <v>19.802</v>
      </c>
      <c r="U11">
        <v>50.848999999999997</v>
      </c>
    </row>
    <row r="12" spans="2:21" x14ac:dyDescent="0.35">
      <c r="J12">
        <v>2.0430000000000001</v>
      </c>
      <c r="K12">
        <v>13.606999999999999</v>
      </c>
      <c r="L12">
        <v>40.313000000000002</v>
      </c>
      <c r="M12">
        <v>40.313000000000002</v>
      </c>
      <c r="N12">
        <v>9.2850000000000001</v>
      </c>
      <c r="Q12">
        <v>13.618</v>
      </c>
      <c r="R12">
        <v>25.198</v>
      </c>
      <c r="S12">
        <v>57.588999999999999</v>
      </c>
      <c r="T12">
        <v>57.588999999999999</v>
      </c>
      <c r="U12">
        <v>25.792000000000002</v>
      </c>
    </row>
    <row r="13" spans="2:21" x14ac:dyDescent="0.35">
      <c r="J13">
        <v>1.9530000000000001</v>
      </c>
      <c r="K13">
        <v>14.906000000000001</v>
      </c>
      <c r="L13">
        <v>40.075000000000003</v>
      </c>
      <c r="M13">
        <v>40.075000000000003</v>
      </c>
      <c r="N13">
        <v>18.309999999999999</v>
      </c>
      <c r="Q13">
        <v>13.019</v>
      </c>
      <c r="R13">
        <v>17.75</v>
      </c>
      <c r="S13">
        <v>40.764000000000003</v>
      </c>
      <c r="T13">
        <v>40.764000000000003</v>
      </c>
      <c r="U13">
        <v>50.86</v>
      </c>
    </row>
    <row r="14" spans="2:21" x14ac:dyDescent="0.35">
      <c r="J14">
        <v>0.93799999999999994</v>
      </c>
      <c r="K14">
        <v>7.7919999999999998</v>
      </c>
      <c r="L14">
        <v>8.4339999999999993</v>
      </c>
      <c r="M14">
        <v>8.4339999999999993</v>
      </c>
      <c r="N14">
        <v>9.2940000000000005</v>
      </c>
      <c r="Q14">
        <v>3.4950000000000001</v>
      </c>
      <c r="R14">
        <v>23.611999999999998</v>
      </c>
      <c r="S14">
        <v>25.556999999999999</v>
      </c>
      <c r="T14">
        <v>25.556999999999999</v>
      </c>
      <c r="U14">
        <v>25.818000000000001</v>
      </c>
    </row>
    <row r="15" spans="2:21" x14ac:dyDescent="0.35">
      <c r="J15">
        <v>27.704999999999998</v>
      </c>
      <c r="K15">
        <v>0.91700000000000004</v>
      </c>
      <c r="L15">
        <v>2.4470000000000001</v>
      </c>
      <c r="M15">
        <v>5.5469999999999997</v>
      </c>
      <c r="N15">
        <v>4.9710000000000001</v>
      </c>
      <c r="Q15">
        <v>79.156000000000006</v>
      </c>
      <c r="R15">
        <v>3.0579999999999998</v>
      </c>
      <c r="S15">
        <v>5.726</v>
      </c>
      <c r="T15">
        <v>27.736999999999998</v>
      </c>
      <c r="U15">
        <v>33.137999999999998</v>
      </c>
    </row>
    <row r="16" spans="2:21" x14ac:dyDescent="0.35">
      <c r="J16">
        <v>0.59</v>
      </c>
      <c r="K16">
        <v>3.3359999999999999</v>
      </c>
      <c r="L16">
        <v>13.335000000000001</v>
      </c>
      <c r="M16">
        <v>0.22900000000000001</v>
      </c>
      <c r="N16">
        <v>3.9039999999999999</v>
      </c>
      <c r="Q16">
        <v>1.9670000000000001</v>
      </c>
      <c r="R16">
        <v>9.7249999999999996</v>
      </c>
      <c r="S16">
        <v>25.45</v>
      </c>
      <c r="T16">
        <v>1.5509999999999999</v>
      </c>
      <c r="U16">
        <v>26.027999999999999</v>
      </c>
    </row>
    <row r="17" spans="10:21" x14ac:dyDescent="0.35">
      <c r="J17">
        <v>2.5790000000000002</v>
      </c>
      <c r="K17">
        <v>6.06</v>
      </c>
      <c r="L17">
        <v>21.192</v>
      </c>
      <c r="M17">
        <v>0.89600000000000002</v>
      </c>
      <c r="N17" s="1">
        <f>SUM(N7:N16)</f>
        <v>82.665999999999997</v>
      </c>
      <c r="Q17">
        <v>7.8140000000000001</v>
      </c>
      <c r="R17">
        <v>10.449</v>
      </c>
      <c r="S17">
        <v>30.087</v>
      </c>
      <c r="T17">
        <v>5.984</v>
      </c>
      <c r="U17" s="1">
        <f>SUM(U7:U16)</f>
        <v>318.202</v>
      </c>
    </row>
    <row r="18" spans="10:21" x14ac:dyDescent="0.35">
      <c r="J18">
        <v>12.836</v>
      </c>
      <c r="K18">
        <v>4.0570000000000004</v>
      </c>
      <c r="L18">
        <v>12.276999999999999</v>
      </c>
      <c r="M18">
        <v>34.28</v>
      </c>
      <c r="Q18">
        <v>24.684999999999999</v>
      </c>
      <c r="R18">
        <v>10.143000000000001</v>
      </c>
      <c r="S18">
        <v>19.420999999999999</v>
      </c>
      <c r="T18">
        <v>118.209</v>
      </c>
    </row>
    <row r="19" spans="10:21" x14ac:dyDescent="0.35">
      <c r="J19">
        <v>21.721</v>
      </c>
      <c r="K19">
        <v>20.355</v>
      </c>
      <c r="L19">
        <v>2.1549999999999998</v>
      </c>
      <c r="M19">
        <v>3.552</v>
      </c>
      <c r="Q19">
        <v>48.271999999999998</v>
      </c>
      <c r="R19">
        <v>35.186999999999998</v>
      </c>
      <c r="S19">
        <v>5.702</v>
      </c>
      <c r="T19">
        <v>9.3469999999999995</v>
      </c>
    </row>
    <row r="20" spans="10:21" x14ac:dyDescent="0.35">
      <c r="J20">
        <v>29.547999999999998</v>
      </c>
      <c r="K20">
        <v>19.222000000000001</v>
      </c>
      <c r="L20">
        <v>0.97399999999999998</v>
      </c>
      <c r="M20">
        <v>36.677</v>
      </c>
      <c r="Q20">
        <v>65.662000000000006</v>
      </c>
      <c r="R20">
        <v>33.143000000000001</v>
      </c>
      <c r="S20">
        <v>3.2669999999999999</v>
      </c>
      <c r="T20">
        <v>101.88</v>
      </c>
    </row>
    <row r="21" spans="10:21" x14ac:dyDescent="0.35">
      <c r="J21">
        <v>2.609</v>
      </c>
      <c r="K21">
        <v>8.3800000000000008</v>
      </c>
      <c r="L21">
        <v>8.5169999999999995</v>
      </c>
      <c r="M21">
        <v>83.97</v>
      </c>
      <c r="Q21">
        <v>15.343999999999999</v>
      </c>
      <c r="R21">
        <v>12.785</v>
      </c>
      <c r="S21">
        <v>25.81</v>
      </c>
      <c r="T21">
        <v>200.89599999999999</v>
      </c>
    </row>
    <row r="22" spans="10:21" x14ac:dyDescent="0.35">
      <c r="J22">
        <v>0.71</v>
      </c>
      <c r="K22">
        <v>4.1609999999999996</v>
      </c>
      <c r="L22">
        <v>40.515000000000001</v>
      </c>
      <c r="M22">
        <v>36.713000000000001</v>
      </c>
      <c r="Q22">
        <v>4.734</v>
      </c>
      <c r="R22">
        <v>13.914999999999999</v>
      </c>
      <c r="S22">
        <v>40.764000000000003</v>
      </c>
      <c r="T22">
        <v>101.982</v>
      </c>
    </row>
    <row r="23" spans="10:21" x14ac:dyDescent="0.35">
      <c r="J23">
        <v>1.498</v>
      </c>
      <c r="K23">
        <v>2.6150000000000002</v>
      </c>
      <c r="L23">
        <v>43.125</v>
      </c>
      <c r="M23">
        <v>3.0590000000000002</v>
      </c>
      <c r="Q23">
        <v>9.9879999999999995</v>
      </c>
      <c r="R23">
        <v>15.381</v>
      </c>
      <c r="S23">
        <v>61.606999999999999</v>
      </c>
      <c r="T23">
        <v>8.0519999999999996</v>
      </c>
    </row>
    <row r="24" spans="10:21" x14ac:dyDescent="0.35">
      <c r="J24">
        <v>3.012</v>
      </c>
      <c r="K24">
        <v>1.758</v>
      </c>
      <c r="L24">
        <v>4.2519999999999998</v>
      </c>
      <c r="M24">
        <v>0.88700000000000001</v>
      </c>
      <c r="Q24">
        <v>20.077999999999999</v>
      </c>
      <c r="R24">
        <v>5.04</v>
      </c>
      <c r="S24">
        <v>7.8739999999999997</v>
      </c>
      <c r="T24">
        <v>5.9139999999999997</v>
      </c>
    </row>
    <row r="25" spans="10:21" x14ac:dyDescent="0.35">
      <c r="J25">
        <v>8.7490000000000006</v>
      </c>
      <c r="K25">
        <v>6.2469999999999999</v>
      </c>
      <c r="L25" s="1">
        <f>SUM(L7:L24)</f>
        <v>243.77800000000002</v>
      </c>
      <c r="M25">
        <v>0.23899999999999999</v>
      </c>
      <c r="Q25">
        <v>20.831</v>
      </c>
      <c r="R25">
        <v>0.93700000000000006</v>
      </c>
      <c r="S25" s="1">
        <f>SUM(S7:S24)</f>
        <v>382.97799999999995</v>
      </c>
      <c r="T25">
        <v>1.617</v>
      </c>
    </row>
    <row r="26" spans="10:21" x14ac:dyDescent="0.35">
      <c r="J26">
        <v>21.736000000000001</v>
      </c>
      <c r="K26">
        <v>18.989000000000001</v>
      </c>
      <c r="M26">
        <v>8.5169999999999995</v>
      </c>
      <c r="Q26">
        <v>51.752000000000002</v>
      </c>
      <c r="R26">
        <v>60.057000000000002</v>
      </c>
      <c r="T26">
        <v>25.81</v>
      </c>
    </row>
    <row r="27" spans="10:21" x14ac:dyDescent="0.35">
      <c r="J27">
        <v>20.978999999999999</v>
      </c>
      <c r="K27">
        <v>0.93700000000000006</v>
      </c>
      <c r="M27">
        <v>40.515000000000001</v>
      </c>
      <c r="Q27">
        <v>47.68</v>
      </c>
      <c r="R27">
        <v>6.2469999999999999</v>
      </c>
      <c r="T27">
        <v>40.764000000000003</v>
      </c>
    </row>
    <row r="28" spans="10:21" x14ac:dyDescent="0.35">
      <c r="J28">
        <v>12.863</v>
      </c>
      <c r="K28">
        <v>2.0369999999999999</v>
      </c>
      <c r="M28">
        <v>43.125</v>
      </c>
      <c r="Q28">
        <v>25.222000000000001</v>
      </c>
      <c r="R28">
        <v>5.84</v>
      </c>
      <c r="T28">
        <v>61.606999999999999</v>
      </c>
    </row>
    <row r="29" spans="10:21" x14ac:dyDescent="0.35">
      <c r="J29">
        <v>2.0289999999999999</v>
      </c>
      <c r="K29">
        <v>3.8140000000000001</v>
      </c>
      <c r="M29">
        <v>4.2519999999999998</v>
      </c>
      <c r="Q29">
        <v>6.7619999999999996</v>
      </c>
      <c r="R29">
        <v>13.191000000000001</v>
      </c>
      <c r="T29">
        <v>7.8739999999999997</v>
      </c>
    </row>
    <row r="30" spans="10:21" x14ac:dyDescent="0.35">
      <c r="J30">
        <v>0.57399999999999995</v>
      </c>
      <c r="K30">
        <v>0.42599999999999999</v>
      </c>
      <c r="M30" s="1">
        <f>SUM(M7:M29)</f>
        <v>419.34500000000003</v>
      </c>
      <c r="Q30">
        <v>1.915</v>
      </c>
      <c r="R30">
        <v>2.367</v>
      </c>
      <c r="T30" s="1">
        <f>SUM(T7:T29)</f>
        <v>976.44199999999978</v>
      </c>
    </row>
    <row r="31" spans="10:21" x14ac:dyDescent="0.35">
      <c r="J31">
        <v>21.611000000000001</v>
      </c>
      <c r="K31">
        <v>10.151999999999999</v>
      </c>
      <c r="Q31">
        <v>60.03</v>
      </c>
      <c r="R31">
        <v>14.702</v>
      </c>
    </row>
    <row r="32" spans="10:21" x14ac:dyDescent="0.35">
      <c r="J32">
        <v>4.7809999999999997</v>
      </c>
      <c r="K32">
        <v>21.907</v>
      </c>
      <c r="Q32">
        <v>13.282</v>
      </c>
      <c r="R32">
        <v>37.771000000000001</v>
      </c>
    </row>
    <row r="33" spans="10:18" x14ac:dyDescent="0.35">
      <c r="J33">
        <v>1.7969999999999999</v>
      </c>
      <c r="K33">
        <v>0.152</v>
      </c>
      <c r="Q33">
        <v>5.4450000000000003</v>
      </c>
      <c r="R33">
        <v>0.84599999999999997</v>
      </c>
    </row>
    <row r="34" spans="10:18" x14ac:dyDescent="0.35">
      <c r="J34">
        <v>11.571</v>
      </c>
      <c r="K34">
        <v>0.32600000000000001</v>
      </c>
      <c r="Q34">
        <v>28.222999999999999</v>
      </c>
      <c r="R34">
        <v>1.8140000000000001</v>
      </c>
    </row>
    <row r="35" spans="10:18" x14ac:dyDescent="0.35">
      <c r="J35">
        <v>2.2480000000000002</v>
      </c>
      <c r="K35">
        <v>0.14099999999999999</v>
      </c>
      <c r="Q35">
        <v>12.489000000000001</v>
      </c>
      <c r="R35">
        <v>0.78400000000000003</v>
      </c>
    </row>
    <row r="36" spans="10:18" x14ac:dyDescent="0.35">
      <c r="J36">
        <v>0.34899999999999998</v>
      </c>
      <c r="K36">
        <v>0.89500000000000002</v>
      </c>
      <c r="Q36">
        <v>1.9390000000000001</v>
      </c>
      <c r="R36">
        <v>4.9749999999999996</v>
      </c>
    </row>
    <row r="37" spans="10:18" x14ac:dyDescent="0.35">
      <c r="J37" s="1">
        <f>SUM(J7:J36)</f>
        <v>281.75500000000005</v>
      </c>
      <c r="K37">
        <v>0.14199999999999999</v>
      </c>
      <c r="Q37" s="1">
        <f>SUM(Q7:Q36)</f>
        <v>794.2249999999998</v>
      </c>
      <c r="R37">
        <v>0.79200000000000004</v>
      </c>
    </row>
    <row r="38" spans="10:18" x14ac:dyDescent="0.35">
      <c r="K38">
        <v>17.902000000000001</v>
      </c>
      <c r="R38">
        <v>29.914000000000001</v>
      </c>
    </row>
    <row r="39" spans="10:18" x14ac:dyDescent="0.35">
      <c r="K39">
        <v>12.775</v>
      </c>
      <c r="R39">
        <v>20.606999999999999</v>
      </c>
    </row>
    <row r="40" spans="10:18" x14ac:dyDescent="0.35">
      <c r="K40">
        <v>2.907</v>
      </c>
      <c r="R40">
        <v>7.65</v>
      </c>
    </row>
    <row r="41" spans="10:18" x14ac:dyDescent="0.35">
      <c r="K41">
        <v>1.155</v>
      </c>
      <c r="R41">
        <v>3.851</v>
      </c>
    </row>
    <row r="42" spans="10:18" x14ac:dyDescent="0.35">
      <c r="K42">
        <v>4.8710000000000004</v>
      </c>
      <c r="R42">
        <v>14.760999999999999</v>
      </c>
    </row>
    <row r="43" spans="10:18" x14ac:dyDescent="0.35">
      <c r="K43">
        <v>14.95</v>
      </c>
      <c r="R43">
        <v>17.75</v>
      </c>
    </row>
    <row r="44" spans="10:18" x14ac:dyDescent="0.35">
      <c r="K44">
        <v>17.966000000000001</v>
      </c>
      <c r="R44">
        <v>33.271000000000001</v>
      </c>
    </row>
    <row r="45" spans="10:18" x14ac:dyDescent="0.35">
      <c r="K45">
        <v>1.21</v>
      </c>
      <c r="R45">
        <v>6.7229999999999999</v>
      </c>
    </row>
    <row r="46" spans="10:18" x14ac:dyDescent="0.35">
      <c r="K46" s="1">
        <f>SUM(K7:K45)</f>
        <v>259.32899999999995</v>
      </c>
      <c r="R46" s="1">
        <f>SUM(R7:R45)</f>
        <v>569.90699999999993</v>
      </c>
    </row>
    <row r="49" spans="9:17" x14ac:dyDescent="0.35">
      <c r="I49" t="s">
        <v>19</v>
      </c>
      <c r="J49" s="2">
        <f>SUM(K46+L25+M30+N17)</f>
        <v>1005.1179999999999</v>
      </c>
      <c r="P49" t="s">
        <v>20</v>
      </c>
      <c r="Q49" s="2">
        <f>SUM(R46+S25+T30+U17)</f>
        <v>2247.5289999999995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13F28A-9B5A-CB45-8ED2-A79F30B1915D}">
  <dimension ref="B4:Q173"/>
  <sheetViews>
    <sheetView tabSelected="1" workbookViewId="0">
      <selection activeCell="B12" sqref="B12"/>
    </sheetView>
  </sheetViews>
  <sheetFormatPr baseColWidth="10" defaultRowHeight="15.5" x14ac:dyDescent="0.35"/>
  <cols>
    <col min="2" max="2" width="22.5" customWidth="1"/>
  </cols>
  <sheetData>
    <row r="4" spans="2:17" x14ac:dyDescent="0.35">
      <c r="B4" t="s">
        <v>21</v>
      </c>
      <c r="I4" t="s">
        <v>26</v>
      </c>
    </row>
    <row r="5" spans="2:17" x14ac:dyDescent="0.35">
      <c r="B5" t="s">
        <v>22</v>
      </c>
      <c r="C5" t="s">
        <v>23</v>
      </c>
      <c r="D5" t="s">
        <v>11</v>
      </c>
      <c r="E5" t="s">
        <v>9</v>
      </c>
      <c r="F5" t="s">
        <v>24</v>
      </c>
      <c r="G5" t="s">
        <v>25</v>
      </c>
      <c r="I5" t="s">
        <v>27</v>
      </c>
      <c r="J5" t="s">
        <v>28</v>
      </c>
      <c r="K5" t="s">
        <v>9</v>
      </c>
      <c r="L5" t="s">
        <v>12</v>
      </c>
      <c r="M5" t="s">
        <v>13</v>
      </c>
      <c r="P5" t="s">
        <v>29</v>
      </c>
      <c r="Q5" s="3">
        <f>SUM(C173+D162+E109+F59+G11)</f>
        <v>5205.7969999999996</v>
      </c>
    </row>
    <row r="6" spans="2:17" x14ac:dyDescent="0.35">
      <c r="C6">
        <v>12.324999999999999</v>
      </c>
      <c r="D6">
        <v>1.3</v>
      </c>
      <c r="E6">
        <v>9.0500000000000007</v>
      </c>
      <c r="F6">
        <v>30.177</v>
      </c>
      <c r="G6">
        <v>35.988999999999997</v>
      </c>
      <c r="I6">
        <v>0.84699999999999998</v>
      </c>
      <c r="J6">
        <v>0.247</v>
      </c>
      <c r="K6">
        <v>3.3279999999999998</v>
      </c>
      <c r="L6">
        <v>3.923</v>
      </c>
      <c r="M6">
        <v>5.3979999999999997</v>
      </c>
    </row>
    <row r="7" spans="2:17" x14ac:dyDescent="0.35">
      <c r="C7">
        <v>6.6909999999999998</v>
      </c>
      <c r="D7">
        <v>1.929</v>
      </c>
      <c r="E7">
        <v>5.8659999999999997</v>
      </c>
      <c r="F7">
        <v>6.8380000000000001</v>
      </c>
      <c r="G7">
        <v>7.04</v>
      </c>
      <c r="I7">
        <v>0.46800000000000003</v>
      </c>
      <c r="J7">
        <v>0.309</v>
      </c>
      <c r="K7">
        <v>5.2789999999999999</v>
      </c>
      <c r="L7">
        <v>0.95699999999999996</v>
      </c>
      <c r="M7">
        <v>0.77400000000000002</v>
      </c>
    </row>
    <row r="8" spans="2:17" x14ac:dyDescent="0.35">
      <c r="C8">
        <v>4.3639999999999999</v>
      </c>
      <c r="D8">
        <v>2.1539999999999999</v>
      </c>
      <c r="E8">
        <v>4.8920000000000003</v>
      </c>
      <c r="F8">
        <v>29.774000000000001</v>
      </c>
      <c r="G8">
        <v>10.756</v>
      </c>
      <c r="I8">
        <v>0.30499999999999999</v>
      </c>
      <c r="J8">
        <v>0.28000000000000003</v>
      </c>
      <c r="K8">
        <v>2.5009999999999999</v>
      </c>
      <c r="L8">
        <v>4.1680000000000001</v>
      </c>
      <c r="M8">
        <v>1.284</v>
      </c>
      <c r="P8" t="s">
        <v>30</v>
      </c>
      <c r="Q8" s="3">
        <f>SUM(I173+J162+K109+L59+M11)</f>
        <v>1127.1373000000001</v>
      </c>
    </row>
    <row r="9" spans="2:17" x14ac:dyDescent="0.35">
      <c r="C9">
        <v>10.005000000000001</v>
      </c>
      <c r="D9">
        <v>1.929</v>
      </c>
      <c r="E9">
        <v>15.332000000000001</v>
      </c>
      <c r="F9">
        <v>1.155</v>
      </c>
      <c r="G9">
        <v>8.15</v>
      </c>
      <c r="I9">
        <v>1.2969999999999999</v>
      </c>
      <c r="J9">
        <v>0.309</v>
      </c>
      <c r="K9">
        <v>3.855</v>
      </c>
      <c r="L9">
        <v>0.34599999999999997</v>
      </c>
      <c r="M9">
        <v>0.97799999999999998</v>
      </c>
    </row>
    <row r="10" spans="2:17" x14ac:dyDescent="0.35">
      <c r="C10">
        <v>1.5960000000000001</v>
      </c>
      <c r="D10">
        <v>1.357</v>
      </c>
      <c r="E10">
        <v>23.440999999999999</v>
      </c>
      <c r="F10">
        <v>7.0339999999999998</v>
      </c>
      <c r="G10">
        <v>6.7569999999999997</v>
      </c>
      <c r="I10">
        <v>0.17599999999999999</v>
      </c>
      <c r="J10">
        <v>0.624</v>
      </c>
      <c r="K10">
        <v>4.4000000000000004</v>
      </c>
      <c r="L10">
        <v>1.3360000000000001</v>
      </c>
      <c r="M10">
        <v>0.80400000000000005</v>
      </c>
    </row>
    <row r="11" spans="2:17" x14ac:dyDescent="0.35">
      <c r="C11">
        <v>37.274000000000001</v>
      </c>
      <c r="D11">
        <v>3.4079999999999999</v>
      </c>
      <c r="E11">
        <v>5.9909999999999997</v>
      </c>
      <c r="F11">
        <v>20.532</v>
      </c>
      <c r="G11" s="1">
        <f>SUM(G6:G10)</f>
        <v>68.691999999999993</v>
      </c>
      <c r="I11">
        <v>8.1999999999999993</v>
      </c>
      <c r="J11">
        <v>1.6579999999999999</v>
      </c>
      <c r="K11">
        <v>1.944</v>
      </c>
      <c r="L11">
        <v>10.971</v>
      </c>
      <c r="M11" s="1">
        <f>SUM(M6:M10)</f>
        <v>9.2379999999999995</v>
      </c>
    </row>
    <row r="12" spans="2:17" x14ac:dyDescent="0.35">
      <c r="C12">
        <v>11.113</v>
      </c>
      <c r="D12">
        <v>1.5049999999999999</v>
      </c>
      <c r="E12">
        <v>6.7039999999999997</v>
      </c>
      <c r="F12">
        <v>12.134</v>
      </c>
      <c r="I12">
        <v>2.1120000000000001</v>
      </c>
      <c r="J12">
        <v>0.22600000000000001</v>
      </c>
      <c r="K12">
        <v>2.883</v>
      </c>
      <c r="L12">
        <v>2.427</v>
      </c>
    </row>
    <row r="13" spans="2:17" x14ac:dyDescent="0.35">
      <c r="C13">
        <v>41.112000000000002</v>
      </c>
      <c r="D13">
        <v>12.457000000000001</v>
      </c>
      <c r="E13">
        <v>15.311999999999999</v>
      </c>
      <c r="F13">
        <v>12.379</v>
      </c>
      <c r="I13">
        <v>9.0470000000000006</v>
      </c>
      <c r="J13">
        <v>1.6020000000000001</v>
      </c>
      <c r="K13">
        <v>10.023999999999999</v>
      </c>
      <c r="L13">
        <v>2.476</v>
      </c>
    </row>
    <row r="14" spans="2:17" x14ac:dyDescent="0.35">
      <c r="C14">
        <v>12.523999999999999</v>
      </c>
      <c r="D14">
        <v>4.4569999999999999</v>
      </c>
      <c r="E14">
        <v>4.5620000000000003</v>
      </c>
      <c r="F14">
        <v>11.37</v>
      </c>
      <c r="I14">
        <v>1.5029999999999999</v>
      </c>
      <c r="J14">
        <v>0.75800000000000001</v>
      </c>
      <c r="K14">
        <v>0.95799999999999996</v>
      </c>
      <c r="L14">
        <v>2.274</v>
      </c>
    </row>
    <row r="15" spans="2:17" x14ac:dyDescent="0.35">
      <c r="C15">
        <v>19.695</v>
      </c>
      <c r="D15">
        <v>2.254</v>
      </c>
      <c r="E15">
        <v>19.199000000000002</v>
      </c>
      <c r="F15">
        <v>12.286</v>
      </c>
      <c r="I15">
        <v>2.363</v>
      </c>
      <c r="J15">
        <v>0.4</v>
      </c>
      <c r="K15">
        <v>3.4649999999999999</v>
      </c>
      <c r="L15">
        <v>2.4569999999999999</v>
      </c>
    </row>
    <row r="16" spans="2:17" x14ac:dyDescent="0.35">
      <c r="C16">
        <v>72.150000000000006</v>
      </c>
      <c r="D16">
        <v>0.77400000000000002</v>
      </c>
      <c r="E16">
        <v>0.434</v>
      </c>
      <c r="F16">
        <v>11.286</v>
      </c>
      <c r="I16">
        <v>14.43</v>
      </c>
      <c r="J16">
        <v>0.32400000000000001</v>
      </c>
      <c r="K16">
        <v>0.113</v>
      </c>
      <c r="L16">
        <v>2.2290000000000001</v>
      </c>
    </row>
    <row r="17" spans="3:12" x14ac:dyDescent="0.35">
      <c r="C17">
        <v>15.685</v>
      </c>
      <c r="D17">
        <v>9.77</v>
      </c>
      <c r="E17">
        <v>5.3040000000000003</v>
      </c>
      <c r="F17">
        <v>14.364000000000001</v>
      </c>
      <c r="I17">
        <v>4.0780000000000003</v>
      </c>
      <c r="J17">
        <v>1.242</v>
      </c>
      <c r="K17">
        <v>3.07</v>
      </c>
      <c r="L17">
        <v>7.8090000000000002</v>
      </c>
    </row>
    <row r="18" spans="3:12" x14ac:dyDescent="0.35">
      <c r="C18">
        <v>61.94</v>
      </c>
      <c r="D18">
        <v>6.2709999999999999</v>
      </c>
      <c r="E18">
        <v>8.3209999999999997</v>
      </c>
      <c r="F18">
        <v>3.0979999999999999</v>
      </c>
      <c r="I18">
        <v>16.094999999999999</v>
      </c>
      <c r="J18">
        <v>0.309</v>
      </c>
      <c r="K18">
        <v>1.581</v>
      </c>
      <c r="L18">
        <v>0.434</v>
      </c>
    </row>
    <row r="19" spans="3:12" x14ac:dyDescent="0.35">
      <c r="C19">
        <v>4.2050000000000001</v>
      </c>
      <c r="D19">
        <v>2.4020000000000001</v>
      </c>
      <c r="E19">
        <v>9.9480000000000004</v>
      </c>
      <c r="F19">
        <v>2.0350000000000001</v>
      </c>
      <c r="I19">
        <v>0.751</v>
      </c>
      <c r="J19">
        <v>0.12</v>
      </c>
      <c r="K19">
        <v>1.393</v>
      </c>
      <c r="L19">
        <v>0.32600000000000001</v>
      </c>
    </row>
    <row r="20" spans="3:12" x14ac:dyDescent="0.35">
      <c r="C20">
        <v>3.8660000000000001</v>
      </c>
      <c r="D20">
        <v>2.4020000000000001</v>
      </c>
      <c r="E20">
        <v>9.9480000000000004</v>
      </c>
      <c r="F20">
        <v>34.889000000000003</v>
      </c>
      <c r="I20">
        <v>0.56000000000000005</v>
      </c>
      <c r="J20">
        <v>0.12</v>
      </c>
      <c r="K20">
        <v>1.5920000000000001</v>
      </c>
      <c r="L20">
        <v>4.8849999999999998</v>
      </c>
    </row>
    <row r="21" spans="3:12" x14ac:dyDescent="0.35">
      <c r="C21">
        <v>48.966999999999999</v>
      </c>
      <c r="D21">
        <v>2.4020000000000001</v>
      </c>
      <c r="E21">
        <v>19.009</v>
      </c>
      <c r="F21">
        <v>12.82</v>
      </c>
      <c r="I21">
        <v>8.8140000000000001</v>
      </c>
      <c r="J21">
        <v>0.12</v>
      </c>
      <c r="K21">
        <v>2.851</v>
      </c>
      <c r="L21">
        <v>2.2959999999999998</v>
      </c>
    </row>
    <row r="22" spans="3:12" x14ac:dyDescent="0.35">
      <c r="C22">
        <v>1.5509999999999999</v>
      </c>
      <c r="D22">
        <v>2.4020000000000001</v>
      </c>
      <c r="E22">
        <v>2.5990000000000002</v>
      </c>
      <c r="F22">
        <v>41.856999999999999</v>
      </c>
      <c r="I22">
        <v>1.52</v>
      </c>
      <c r="J22">
        <v>0.12</v>
      </c>
      <c r="K22">
        <v>0.36399999999999999</v>
      </c>
      <c r="L22">
        <v>29.785</v>
      </c>
    </row>
    <row r="23" spans="3:12" x14ac:dyDescent="0.35">
      <c r="C23">
        <v>1.55</v>
      </c>
      <c r="D23">
        <v>2.4020000000000001</v>
      </c>
      <c r="E23">
        <v>10.496</v>
      </c>
      <c r="F23">
        <v>13.843999999999999</v>
      </c>
      <c r="I23">
        <v>1.5189999999999999</v>
      </c>
      <c r="J23">
        <v>0.12</v>
      </c>
      <c r="K23">
        <v>1.696</v>
      </c>
      <c r="L23">
        <v>2.2149999999999999</v>
      </c>
    </row>
    <row r="24" spans="3:12" x14ac:dyDescent="0.35">
      <c r="C24">
        <v>54.168999999999997</v>
      </c>
      <c r="D24">
        <v>2.9580000000000002</v>
      </c>
      <c r="E24">
        <v>4.2750000000000004</v>
      </c>
      <c r="F24">
        <v>6.1040000000000001</v>
      </c>
      <c r="I24">
        <v>28.812999999999999</v>
      </c>
      <c r="J24">
        <v>0.41399999999999998</v>
      </c>
      <c r="K24">
        <v>0.76700000000000002</v>
      </c>
      <c r="L24">
        <v>0.997</v>
      </c>
    </row>
    <row r="25" spans="3:12" x14ac:dyDescent="0.35">
      <c r="C25">
        <v>55.412999999999997</v>
      </c>
      <c r="D25">
        <v>13.105</v>
      </c>
      <c r="E25">
        <v>5.8150000000000004</v>
      </c>
      <c r="F25">
        <v>41.609000000000002</v>
      </c>
      <c r="I25">
        <v>30.986000000000001</v>
      </c>
      <c r="J25">
        <v>1.5389999999999999</v>
      </c>
      <c r="K25">
        <v>1.7070000000000001</v>
      </c>
      <c r="L25">
        <v>6.657</v>
      </c>
    </row>
    <row r="26" spans="3:12" x14ac:dyDescent="0.35">
      <c r="C26">
        <v>55.226999999999997</v>
      </c>
      <c r="D26">
        <v>5.37</v>
      </c>
      <c r="E26">
        <v>2.3879999999999999</v>
      </c>
      <c r="F26">
        <v>5.673</v>
      </c>
      <c r="I26">
        <v>30.887</v>
      </c>
      <c r="J26">
        <v>0.752</v>
      </c>
      <c r="K26">
        <v>0.621</v>
      </c>
      <c r="L26">
        <v>0.90800000000000003</v>
      </c>
    </row>
    <row r="27" spans="3:12" x14ac:dyDescent="0.35">
      <c r="C27">
        <v>3.6579999999999999</v>
      </c>
      <c r="D27">
        <v>2.407</v>
      </c>
      <c r="E27">
        <v>5.5629999999999997</v>
      </c>
      <c r="F27">
        <v>6.194</v>
      </c>
      <c r="I27">
        <v>0.439</v>
      </c>
      <c r="J27">
        <v>0.12</v>
      </c>
      <c r="K27">
        <v>1.3340000000000001</v>
      </c>
      <c r="L27">
        <v>0.92900000000000005</v>
      </c>
    </row>
    <row r="28" spans="3:12" x14ac:dyDescent="0.35">
      <c r="C28">
        <v>6.6970000000000001</v>
      </c>
      <c r="D28">
        <v>2.407</v>
      </c>
      <c r="E28">
        <v>6.5869999999999997</v>
      </c>
      <c r="F28">
        <v>11.175000000000001</v>
      </c>
      <c r="I28">
        <v>0.99</v>
      </c>
      <c r="J28">
        <v>0.12</v>
      </c>
      <c r="K28">
        <v>1.581</v>
      </c>
      <c r="L28">
        <v>0.55900000000000005</v>
      </c>
    </row>
    <row r="29" spans="3:12" x14ac:dyDescent="0.35">
      <c r="C29">
        <v>34.344999999999999</v>
      </c>
      <c r="D29">
        <v>2.407</v>
      </c>
      <c r="E29">
        <v>4.7309999999999999</v>
      </c>
      <c r="F29">
        <v>4.0069999999999997</v>
      </c>
      <c r="I29">
        <v>5.085</v>
      </c>
      <c r="J29">
        <v>0.12</v>
      </c>
      <c r="K29">
        <v>1.083</v>
      </c>
      <c r="L29">
        <v>0.2</v>
      </c>
    </row>
    <row r="30" spans="3:12" x14ac:dyDescent="0.35">
      <c r="C30">
        <v>1.26</v>
      </c>
      <c r="D30">
        <v>2.407</v>
      </c>
      <c r="E30">
        <v>14.561</v>
      </c>
      <c r="F30">
        <v>57.527000000000001</v>
      </c>
      <c r="I30">
        <v>0.17599999999999999</v>
      </c>
      <c r="J30">
        <v>0.12</v>
      </c>
      <c r="K30">
        <v>2.0390000000000001</v>
      </c>
      <c r="L30">
        <v>8.6289999999999996</v>
      </c>
    </row>
    <row r="31" spans="3:12" x14ac:dyDescent="0.35">
      <c r="C31">
        <v>5.7830000000000004</v>
      </c>
      <c r="D31">
        <v>5.8780000000000001</v>
      </c>
      <c r="E31">
        <v>12.413</v>
      </c>
      <c r="F31">
        <v>10.182</v>
      </c>
      <c r="I31">
        <v>0.85399999999999998</v>
      </c>
      <c r="J31">
        <v>0.28999999999999998</v>
      </c>
      <c r="K31">
        <v>1.738</v>
      </c>
      <c r="L31">
        <v>1.5269999999999999</v>
      </c>
    </row>
    <row r="32" spans="3:12" x14ac:dyDescent="0.35">
      <c r="C32">
        <v>31.628</v>
      </c>
      <c r="D32">
        <v>2.76</v>
      </c>
      <c r="E32">
        <v>2.2879999999999998</v>
      </c>
      <c r="F32">
        <v>10.067</v>
      </c>
      <c r="I32">
        <v>5.9909999999999997</v>
      </c>
      <c r="J32">
        <v>0.38600000000000001</v>
      </c>
      <c r="K32">
        <v>0.32</v>
      </c>
      <c r="L32">
        <v>1.51</v>
      </c>
    </row>
    <row r="33" spans="3:12" x14ac:dyDescent="0.35">
      <c r="C33">
        <v>49.146999999999998</v>
      </c>
      <c r="D33">
        <v>12.371</v>
      </c>
      <c r="E33">
        <v>7.0590000000000002</v>
      </c>
      <c r="F33">
        <v>56.793999999999997</v>
      </c>
      <c r="I33">
        <v>7.3680000000000003</v>
      </c>
      <c r="J33">
        <v>1.8149999999999999</v>
      </c>
      <c r="K33">
        <v>0.91800000000000004</v>
      </c>
      <c r="L33">
        <v>8.5190000000000001</v>
      </c>
    </row>
    <row r="34" spans="3:12" x14ac:dyDescent="0.35">
      <c r="C34">
        <v>27.407</v>
      </c>
      <c r="D34">
        <v>3.8039999999999998</v>
      </c>
      <c r="E34">
        <v>13.929</v>
      </c>
      <c r="F34">
        <v>13.808999999999999</v>
      </c>
      <c r="I34">
        <v>4.1070000000000002</v>
      </c>
      <c r="J34">
        <v>0.875</v>
      </c>
      <c r="K34">
        <v>2.3679999999999999</v>
      </c>
      <c r="L34">
        <v>2.347</v>
      </c>
    </row>
    <row r="35" spans="3:12" x14ac:dyDescent="0.35">
      <c r="C35">
        <v>4.0519999999999996</v>
      </c>
      <c r="D35">
        <v>1.153</v>
      </c>
      <c r="E35">
        <v>11.815</v>
      </c>
      <c r="F35">
        <v>26.783999999999999</v>
      </c>
      <c r="I35">
        <v>0.81</v>
      </c>
      <c r="J35">
        <v>0.17299999999999999</v>
      </c>
      <c r="K35">
        <v>1.6539999999999999</v>
      </c>
      <c r="L35">
        <v>4.2850000000000001</v>
      </c>
    </row>
    <row r="36" spans="3:12" x14ac:dyDescent="0.35">
      <c r="C36">
        <v>4.0510000000000002</v>
      </c>
      <c r="D36">
        <v>3.4849999999999999</v>
      </c>
      <c r="E36">
        <v>6.0449999999999999</v>
      </c>
      <c r="F36">
        <v>0.27100000000000002</v>
      </c>
      <c r="I36">
        <v>0.81</v>
      </c>
      <c r="J36">
        <v>0.52300000000000002</v>
      </c>
      <c r="K36">
        <v>0.78600000000000003</v>
      </c>
      <c r="L36">
        <v>7.8E-2</v>
      </c>
    </row>
    <row r="37" spans="3:12" x14ac:dyDescent="0.35">
      <c r="C37">
        <v>4.0510000000000002</v>
      </c>
      <c r="D37">
        <v>0.68</v>
      </c>
      <c r="E37">
        <v>7.1790000000000003</v>
      </c>
      <c r="F37">
        <v>97.748000000000005</v>
      </c>
      <c r="I37">
        <v>0.81</v>
      </c>
      <c r="J37">
        <v>9.5000000000000001E-2</v>
      </c>
      <c r="K37">
        <v>1.0049999999999999</v>
      </c>
      <c r="L37">
        <v>73.31</v>
      </c>
    </row>
    <row r="38" spans="3:12" x14ac:dyDescent="0.35">
      <c r="C38">
        <v>4.05</v>
      </c>
      <c r="D38">
        <v>2.85</v>
      </c>
      <c r="E38">
        <v>4.7679999999999998</v>
      </c>
      <c r="F38">
        <v>5.52</v>
      </c>
      <c r="I38">
        <v>0.81</v>
      </c>
      <c r="J38">
        <v>0.14299999999999999</v>
      </c>
      <c r="K38">
        <v>0.66800000000000004</v>
      </c>
      <c r="L38">
        <v>1.107</v>
      </c>
    </row>
    <row r="39" spans="3:12" x14ac:dyDescent="0.35">
      <c r="C39">
        <v>19.724</v>
      </c>
      <c r="D39">
        <v>0.877</v>
      </c>
      <c r="E39">
        <v>4.7320000000000002</v>
      </c>
      <c r="F39">
        <v>3.907</v>
      </c>
      <c r="I39">
        <v>2.9590000000000001</v>
      </c>
      <c r="J39">
        <v>0.123</v>
      </c>
      <c r="K39">
        <v>1.083</v>
      </c>
      <c r="L39">
        <v>0.86</v>
      </c>
    </row>
    <row r="40" spans="3:12" x14ac:dyDescent="0.35">
      <c r="C40">
        <v>7.9720000000000004</v>
      </c>
      <c r="D40">
        <v>0.57099999999999995</v>
      </c>
      <c r="E40">
        <v>2.214</v>
      </c>
      <c r="F40">
        <v>24.32</v>
      </c>
      <c r="I40">
        <v>0.876</v>
      </c>
      <c r="J40">
        <v>0.08</v>
      </c>
      <c r="K40">
        <v>0.55300000000000005</v>
      </c>
      <c r="L40">
        <v>5.1390000000000002</v>
      </c>
    </row>
    <row r="41" spans="3:12" x14ac:dyDescent="0.35">
      <c r="C41">
        <v>1.52</v>
      </c>
      <c r="D41">
        <v>2.355</v>
      </c>
      <c r="E41">
        <v>12.765000000000001</v>
      </c>
      <c r="F41">
        <v>4.2039999999999997</v>
      </c>
      <c r="I41">
        <v>0.19700000000000001</v>
      </c>
      <c r="J41">
        <v>0.33</v>
      </c>
      <c r="K41">
        <v>1.7869999999999999</v>
      </c>
      <c r="L41">
        <v>0.92500000000000004</v>
      </c>
    </row>
    <row r="42" spans="3:12" x14ac:dyDescent="0.35">
      <c r="C42">
        <v>4.2489999999999997</v>
      </c>
      <c r="D42">
        <v>1.5629999999999999</v>
      </c>
      <c r="E42">
        <v>1.79</v>
      </c>
      <c r="F42">
        <v>7.6749999999999998</v>
      </c>
      <c r="I42">
        <v>0.55200000000000005</v>
      </c>
      <c r="J42">
        <v>0.29699999999999999</v>
      </c>
      <c r="K42">
        <v>0.46500000000000002</v>
      </c>
      <c r="L42">
        <v>1.5840000000000001</v>
      </c>
    </row>
    <row r="43" spans="3:12" x14ac:dyDescent="0.35">
      <c r="C43">
        <v>4.7610000000000001</v>
      </c>
      <c r="D43">
        <v>8.7050000000000001</v>
      </c>
      <c r="E43">
        <v>6.0890000000000004</v>
      </c>
      <c r="F43">
        <v>10.442</v>
      </c>
      <c r="I43">
        <v>0.47599999999999998</v>
      </c>
      <c r="J43">
        <v>1.915</v>
      </c>
      <c r="K43">
        <v>4.2009999999999996</v>
      </c>
      <c r="L43">
        <v>4.6989999999999998</v>
      </c>
    </row>
    <row r="44" spans="3:12" x14ac:dyDescent="0.35">
      <c r="C44">
        <v>19.762</v>
      </c>
      <c r="D44">
        <v>4.4240000000000004</v>
      </c>
      <c r="E44">
        <v>22.693999999999999</v>
      </c>
      <c r="F44">
        <v>36.088000000000001</v>
      </c>
      <c r="I44">
        <v>3.952</v>
      </c>
      <c r="J44">
        <v>3.2730000000000001</v>
      </c>
      <c r="K44">
        <v>3.1739999999999999</v>
      </c>
      <c r="L44">
        <v>4.6909999999999998</v>
      </c>
    </row>
    <row r="45" spans="3:12" x14ac:dyDescent="0.35">
      <c r="C45">
        <v>3.26</v>
      </c>
      <c r="D45">
        <v>3.8039999999999998</v>
      </c>
      <c r="E45">
        <v>2.5089999999999999</v>
      </c>
      <c r="F45">
        <v>10.981</v>
      </c>
      <c r="I45">
        <v>0.19600000000000001</v>
      </c>
      <c r="J45">
        <v>0.875</v>
      </c>
      <c r="K45">
        <v>0.125</v>
      </c>
      <c r="L45">
        <v>0.98799999999999999</v>
      </c>
    </row>
    <row r="46" spans="3:12" x14ac:dyDescent="0.35">
      <c r="C46">
        <v>2.633</v>
      </c>
      <c r="D46">
        <v>13.324</v>
      </c>
      <c r="E46">
        <v>20.59</v>
      </c>
      <c r="F46">
        <v>10.981</v>
      </c>
      <c r="I46">
        <v>0.158</v>
      </c>
      <c r="J46">
        <v>3.331</v>
      </c>
      <c r="K46">
        <v>1.03</v>
      </c>
      <c r="L46">
        <v>1.3180000000000001</v>
      </c>
    </row>
    <row r="47" spans="3:12" x14ac:dyDescent="0.35">
      <c r="C47">
        <v>3.0710000000000002</v>
      </c>
      <c r="D47">
        <v>3.4540000000000002</v>
      </c>
      <c r="E47">
        <v>15.733000000000001</v>
      </c>
      <c r="F47">
        <v>10.981</v>
      </c>
      <c r="I47">
        <v>0.184</v>
      </c>
      <c r="J47">
        <v>2.585</v>
      </c>
      <c r="K47">
        <v>2.2029999999999998</v>
      </c>
      <c r="L47">
        <v>1.3180000000000001</v>
      </c>
    </row>
    <row r="48" spans="3:12" x14ac:dyDescent="0.35">
      <c r="C48">
        <v>4.3840000000000003</v>
      </c>
      <c r="D48">
        <v>16.122</v>
      </c>
      <c r="E48">
        <v>29.24</v>
      </c>
      <c r="F48">
        <v>10.981</v>
      </c>
      <c r="I48">
        <v>0.307</v>
      </c>
      <c r="J48">
        <v>4.03</v>
      </c>
      <c r="K48">
        <v>4.9710000000000001</v>
      </c>
      <c r="L48">
        <v>1.3180000000000001</v>
      </c>
    </row>
    <row r="49" spans="3:12" x14ac:dyDescent="0.35">
      <c r="C49">
        <v>8.4209999999999994</v>
      </c>
      <c r="D49">
        <v>1.627</v>
      </c>
      <c r="E49">
        <v>14.053000000000001</v>
      </c>
      <c r="F49">
        <v>9.0909999999999993</v>
      </c>
      <c r="I49">
        <v>0.58899999999999997</v>
      </c>
      <c r="J49">
        <v>0.40699999999999997</v>
      </c>
      <c r="K49">
        <v>1.827</v>
      </c>
      <c r="L49">
        <v>1.1819999999999999</v>
      </c>
    </row>
    <row r="50" spans="3:12" x14ac:dyDescent="0.35">
      <c r="C50">
        <v>6.0789999999999997</v>
      </c>
      <c r="D50">
        <v>1.524</v>
      </c>
      <c r="E50">
        <v>7.0490000000000004</v>
      </c>
      <c r="F50">
        <v>38.249000000000002</v>
      </c>
      <c r="I50">
        <v>0.48599999999999999</v>
      </c>
      <c r="J50">
        <v>0.36599999999999999</v>
      </c>
      <c r="K50">
        <v>0.98699999999999999</v>
      </c>
      <c r="L50">
        <v>4.9720000000000004</v>
      </c>
    </row>
    <row r="51" spans="3:12" x14ac:dyDescent="0.35">
      <c r="C51">
        <v>18.295999999999999</v>
      </c>
      <c r="D51">
        <v>2.198</v>
      </c>
      <c r="E51">
        <v>4.6230000000000002</v>
      </c>
      <c r="F51">
        <v>9.5280000000000005</v>
      </c>
      <c r="I51">
        <v>2.7440000000000002</v>
      </c>
      <c r="J51">
        <v>1.67</v>
      </c>
      <c r="K51">
        <v>0.64700000000000002</v>
      </c>
      <c r="L51">
        <v>1.238</v>
      </c>
    </row>
    <row r="52" spans="3:12" x14ac:dyDescent="0.35">
      <c r="C52">
        <v>7.742</v>
      </c>
      <c r="D52">
        <v>19.734999999999999</v>
      </c>
      <c r="E52">
        <v>7.476</v>
      </c>
      <c r="F52">
        <v>7.7649999999999997</v>
      </c>
      <c r="I52">
        <v>0.61899999999999999</v>
      </c>
      <c r="J52">
        <v>7.3070000000000004</v>
      </c>
      <c r="K52">
        <v>0.97199999999999998</v>
      </c>
      <c r="L52">
        <v>1.087</v>
      </c>
    </row>
    <row r="53" spans="3:12" x14ac:dyDescent="0.35">
      <c r="C53">
        <v>7.0469999999999997</v>
      </c>
      <c r="D53">
        <v>4.3650000000000002</v>
      </c>
      <c r="E53">
        <v>6.093</v>
      </c>
      <c r="F53">
        <v>8.9600000000000009</v>
      </c>
      <c r="I53">
        <v>0.49299999999999999</v>
      </c>
      <c r="J53">
        <v>3.2989999999999999</v>
      </c>
      <c r="K53">
        <v>0.85299999999999998</v>
      </c>
      <c r="L53">
        <v>2.7759999999999998</v>
      </c>
    </row>
    <row r="54" spans="3:12" x14ac:dyDescent="0.35">
      <c r="C54">
        <v>2.8130000000000002</v>
      </c>
      <c r="D54">
        <v>8.4280000000000008</v>
      </c>
      <c r="E54">
        <v>3.367</v>
      </c>
      <c r="F54">
        <v>15.318</v>
      </c>
      <c r="I54">
        <v>0.28100000000000003</v>
      </c>
      <c r="J54">
        <v>3.1179999999999999</v>
      </c>
      <c r="K54">
        <v>0.40400000000000003</v>
      </c>
      <c r="L54">
        <v>3.83</v>
      </c>
    </row>
    <row r="55" spans="3:12" x14ac:dyDescent="0.35">
      <c r="C55">
        <v>3.6890000000000001</v>
      </c>
      <c r="D55">
        <v>8.8569999999999993</v>
      </c>
      <c r="E55">
        <v>18.943000000000001</v>
      </c>
      <c r="F55">
        <v>10.036</v>
      </c>
      <c r="I55">
        <v>0.55300000000000005</v>
      </c>
      <c r="J55">
        <v>3.012</v>
      </c>
      <c r="K55">
        <v>2.6520000000000001</v>
      </c>
      <c r="L55">
        <v>2.2069999999999999</v>
      </c>
    </row>
    <row r="56" spans="3:12" x14ac:dyDescent="0.35">
      <c r="C56">
        <v>1.863</v>
      </c>
      <c r="D56">
        <v>3.5409999999999999</v>
      </c>
      <c r="E56">
        <v>1.587</v>
      </c>
      <c r="F56">
        <v>1.8089999999999999</v>
      </c>
      <c r="I56">
        <v>0.224</v>
      </c>
      <c r="J56">
        <v>2.6549999999999998</v>
      </c>
      <c r="K56">
        <v>0.20599999999999999</v>
      </c>
      <c r="L56">
        <v>0.54200000000000004</v>
      </c>
    </row>
    <row r="57" spans="3:12" x14ac:dyDescent="0.35">
      <c r="C57">
        <v>4.5039999999999996</v>
      </c>
      <c r="D57">
        <v>10.145</v>
      </c>
      <c r="E57">
        <v>7.298</v>
      </c>
      <c r="F57">
        <v>7.6260000000000003</v>
      </c>
      <c r="I57">
        <v>0.54</v>
      </c>
      <c r="J57">
        <v>2.536</v>
      </c>
      <c r="K57">
        <v>4.7439999999999998</v>
      </c>
      <c r="L57">
        <v>1.0680000000000001</v>
      </c>
    </row>
    <row r="58" spans="3:12" x14ac:dyDescent="0.35">
      <c r="C58">
        <v>4.5609999999999999</v>
      </c>
      <c r="D58">
        <v>7.7629999999999999</v>
      </c>
      <c r="E58">
        <v>12.503</v>
      </c>
      <c r="F58">
        <v>12.297000000000001</v>
      </c>
      <c r="I58">
        <v>0.36499999999999999</v>
      </c>
      <c r="J58">
        <v>0.45500000000000002</v>
      </c>
      <c r="K58">
        <v>4.2510000000000003</v>
      </c>
      <c r="L58">
        <v>1.968</v>
      </c>
    </row>
    <row r="59" spans="3:12" x14ac:dyDescent="0.35">
      <c r="C59">
        <v>4.5609999999999999</v>
      </c>
      <c r="D59">
        <v>4.0650000000000004</v>
      </c>
      <c r="E59">
        <v>17.363</v>
      </c>
      <c r="F59" s="1">
        <f>SUM(F6:F58)</f>
        <v>882.57499999999993</v>
      </c>
      <c r="I59">
        <v>0.54700000000000004</v>
      </c>
      <c r="J59">
        <v>3.13</v>
      </c>
      <c r="K59">
        <v>2.431</v>
      </c>
      <c r="L59" s="1">
        <f>SUM(L6:L58)</f>
        <v>236.5860000000001</v>
      </c>
    </row>
    <row r="60" spans="3:12" x14ac:dyDescent="0.35">
      <c r="C60">
        <v>4.5609999999999999</v>
      </c>
      <c r="D60">
        <v>0.27100000000000002</v>
      </c>
      <c r="E60">
        <v>6.8040000000000003</v>
      </c>
      <c r="I60">
        <v>0.22800000000000001</v>
      </c>
      <c r="J60">
        <v>8.4000000000000005E-2</v>
      </c>
      <c r="K60">
        <v>4.5590000000000002</v>
      </c>
    </row>
    <row r="61" spans="3:12" x14ac:dyDescent="0.35">
      <c r="C61">
        <v>4.5270000000000001</v>
      </c>
      <c r="D61">
        <v>7.9790000000000001</v>
      </c>
      <c r="E61">
        <v>11.933</v>
      </c>
      <c r="I61">
        <v>0.54300000000000004</v>
      </c>
      <c r="J61">
        <v>1.5960000000000001</v>
      </c>
      <c r="K61">
        <v>3.9380000000000002</v>
      </c>
    </row>
    <row r="62" spans="3:12" x14ac:dyDescent="0.35">
      <c r="C62">
        <v>40.11</v>
      </c>
      <c r="D62">
        <v>16.437000000000001</v>
      </c>
      <c r="E62">
        <v>1.734</v>
      </c>
      <c r="I62">
        <v>4.8129999999999997</v>
      </c>
      <c r="J62">
        <v>2.63</v>
      </c>
      <c r="K62">
        <v>0.64200000000000002</v>
      </c>
    </row>
    <row r="63" spans="3:12" x14ac:dyDescent="0.35">
      <c r="C63">
        <v>5.5250000000000004</v>
      </c>
      <c r="D63">
        <v>7.51</v>
      </c>
      <c r="E63">
        <v>49.305</v>
      </c>
      <c r="I63">
        <v>0.93899999999999995</v>
      </c>
      <c r="J63">
        <v>1.202</v>
      </c>
      <c r="K63">
        <v>6.9029999999999996</v>
      </c>
    </row>
    <row r="64" spans="3:12" x14ac:dyDescent="0.35">
      <c r="C64">
        <v>4.4329999999999998</v>
      </c>
      <c r="D64">
        <v>7.22</v>
      </c>
      <c r="E64">
        <v>46.337000000000003</v>
      </c>
      <c r="I64">
        <v>0.754</v>
      </c>
      <c r="J64">
        <v>1.516</v>
      </c>
      <c r="K64">
        <v>6.9509999999999996</v>
      </c>
    </row>
    <row r="65" spans="3:11" x14ac:dyDescent="0.35">
      <c r="C65">
        <v>3.992</v>
      </c>
      <c r="D65">
        <v>22.687000000000001</v>
      </c>
      <c r="E65">
        <v>6.8819999999999997</v>
      </c>
      <c r="I65">
        <v>0.47899999999999998</v>
      </c>
      <c r="J65">
        <v>3.63</v>
      </c>
      <c r="K65">
        <v>0.96299999999999997</v>
      </c>
    </row>
    <row r="66" spans="3:11" x14ac:dyDescent="0.35">
      <c r="C66">
        <v>11.202999999999999</v>
      </c>
      <c r="D66">
        <v>5.4870000000000001</v>
      </c>
      <c r="E66">
        <v>36.185000000000002</v>
      </c>
      <c r="I66">
        <v>0.55900000000000005</v>
      </c>
      <c r="J66">
        <v>0.27400000000000002</v>
      </c>
      <c r="K66">
        <v>5.0659999999999998</v>
      </c>
    </row>
    <row r="67" spans="3:11" x14ac:dyDescent="0.35">
      <c r="C67">
        <v>11.948</v>
      </c>
      <c r="D67">
        <v>16.012</v>
      </c>
      <c r="E67">
        <v>6.0289999999999999</v>
      </c>
      <c r="I67">
        <v>1.673</v>
      </c>
      <c r="J67">
        <v>8.1660000000000004</v>
      </c>
      <c r="K67">
        <v>0.84399999999999997</v>
      </c>
    </row>
    <row r="68" spans="3:11" x14ac:dyDescent="0.35">
      <c r="C68">
        <v>3.8730000000000002</v>
      </c>
      <c r="D68">
        <v>27.728000000000002</v>
      </c>
      <c r="E68">
        <v>10.867000000000001</v>
      </c>
      <c r="I68">
        <v>0.54200000000000004</v>
      </c>
      <c r="J68">
        <v>16.082000000000001</v>
      </c>
      <c r="K68">
        <v>1.7390000000000001</v>
      </c>
    </row>
    <row r="69" spans="3:11" x14ac:dyDescent="0.35">
      <c r="C69">
        <v>10.33</v>
      </c>
      <c r="D69">
        <v>1.978</v>
      </c>
      <c r="E69">
        <v>9.4689999999999994</v>
      </c>
      <c r="I69">
        <v>1.446</v>
      </c>
      <c r="J69">
        <v>9.9000000000000005E-2</v>
      </c>
      <c r="K69">
        <v>1.42</v>
      </c>
    </row>
    <row r="70" spans="3:11" x14ac:dyDescent="0.35">
      <c r="C70">
        <v>47.201000000000001</v>
      </c>
      <c r="D70">
        <v>19.405000000000001</v>
      </c>
      <c r="E70">
        <v>5.8419999999999996</v>
      </c>
      <c r="I70">
        <v>6.5359999999999996</v>
      </c>
      <c r="J70">
        <v>0.97</v>
      </c>
      <c r="K70">
        <v>0.64300000000000002</v>
      </c>
    </row>
    <row r="71" spans="3:11" x14ac:dyDescent="0.35">
      <c r="C71">
        <v>13.923999999999999</v>
      </c>
      <c r="D71">
        <v>15.121</v>
      </c>
      <c r="E71">
        <v>10.461</v>
      </c>
      <c r="I71">
        <v>2.089</v>
      </c>
      <c r="J71">
        <v>3.4780000000000002</v>
      </c>
      <c r="K71">
        <v>1.6739999999999999</v>
      </c>
    </row>
    <row r="72" spans="3:11" x14ac:dyDescent="0.35">
      <c r="C72">
        <v>4.0220000000000002</v>
      </c>
      <c r="D72">
        <v>19.920999999999999</v>
      </c>
      <c r="E72">
        <v>1.107</v>
      </c>
      <c r="I72">
        <v>0.64400000000000002</v>
      </c>
      <c r="J72">
        <v>4.9800000000000004</v>
      </c>
      <c r="K72">
        <v>0.48699999999999999</v>
      </c>
    </row>
    <row r="73" spans="3:11" x14ac:dyDescent="0.35">
      <c r="C73">
        <v>2.3650000000000002</v>
      </c>
      <c r="D73">
        <v>13.895</v>
      </c>
      <c r="E73">
        <v>4.9219999999999997</v>
      </c>
      <c r="I73">
        <v>0.33100000000000002</v>
      </c>
      <c r="J73">
        <v>5.141</v>
      </c>
      <c r="K73">
        <v>0.68899999999999995</v>
      </c>
    </row>
    <row r="74" spans="3:11" x14ac:dyDescent="0.35">
      <c r="C74">
        <v>3.9569999999999999</v>
      </c>
      <c r="D74">
        <v>17.821000000000002</v>
      </c>
      <c r="E74">
        <v>9.3079999999999998</v>
      </c>
      <c r="I74">
        <v>0.63300000000000001</v>
      </c>
      <c r="J74">
        <v>4.0990000000000002</v>
      </c>
      <c r="K74">
        <v>1.3029999999999999</v>
      </c>
    </row>
    <row r="75" spans="3:11" x14ac:dyDescent="0.35">
      <c r="C75">
        <v>4.867</v>
      </c>
      <c r="D75">
        <v>6.657</v>
      </c>
      <c r="E75">
        <v>14.087999999999999</v>
      </c>
      <c r="I75">
        <v>1.46</v>
      </c>
      <c r="J75">
        <v>0.39900000000000002</v>
      </c>
      <c r="K75">
        <v>1.831</v>
      </c>
    </row>
    <row r="76" spans="3:11" x14ac:dyDescent="0.35">
      <c r="C76">
        <v>5.367</v>
      </c>
      <c r="D76">
        <v>8.7929999999999993</v>
      </c>
      <c r="E76">
        <v>12.417999999999999</v>
      </c>
      <c r="I76">
        <v>0.80500000000000005</v>
      </c>
      <c r="J76">
        <v>1.319</v>
      </c>
      <c r="K76">
        <v>1.7390000000000001</v>
      </c>
    </row>
    <row r="77" spans="3:11" x14ac:dyDescent="0.35">
      <c r="C77">
        <v>3.573</v>
      </c>
      <c r="D77">
        <v>17.010999999999999</v>
      </c>
      <c r="E77">
        <v>6.0289999999999999</v>
      </c>
      <c r="I77">
        <v>0.50600000000000001</v>
      </c>
      <c r="J77">
        <v>6.1239999999999997</v>
      </c>
      <c r="K77">
        <v>0.84399999999999997</v>
      </c>
    </row>
    <row r="78" spans="3:11" x14ac:dyDescent="0.35">
      <c r="C78">
        <v>2.1970000000000001</v>
      </c>
      <c r="D78">
        <v>2.0880000000000001</v>
      </c>
      <c r="E78">
        <v>4.5590000000000002</v>
      </c>
      <c r="I78">
        <v>1.296</v>
      </c>
      <c r="J78">
        <v>0.83499999999999996</v>
      </c>
      <c r="K78">
        <v>0.63800000000000001</v>
      </c>
    </row>
    <row r="79" spans="3:11" x14ac:dyDescent="0.35">
      <c r="C79">
        <v>8.3360000000000003</v>
      </c>
      <c r="D79">
        <v>2.21</v>
      </c>
      <c r="E79">
        <v>15.512</v>
      </c>
      <c r="I79">
        <v>1.667</v>
      </c>
      <c r="J79">
        <v>1.3480000000000001</v>
      </c>
      <c r="K79">
        <v>2.1720000000000002</v>
      </c>
    </row>
    <row r="80" spans="3:11" x14ac:dyDescent="0.35">
      <c r="C80">
        <v>2.8540000000000001</v>
      </c>
      <c r="D80">
        <v>22.72</v>
      </c>
      <c r="E80">
        <v>7.38</v>
      </c>
      <c r="I80">
        <v>0.51400000000000001</v>
      </c>
      <c r="J80">
        <v>6.8159999999999998</v>
      </c>
      <c r="K80">
        <v>4.9450000000000003</v>
      </c>
    </row>
    <row r="81" spans="3:11" x14ac:dyDescent="0.35">
      <c r="C81">
        <v>1.3680000000000001</v>
      </c>
      <c r="D81">
        <v>2.1150000000000002</v>
      </c>
      <c r="E81">
        <v>6.4690000000000003</v>
      </c>
      <c r="I81">
        <v>0.21199999999999999</v>
      </c>
      <c r="J81">
        <v>1.6919999999999999</v>
      </c>
      <c r="K81">
        <v>0.71199999999999997</v>
      </c>
    </row>
    <row r="82" spans="3:11" x14ac:dyDescent="0.35">
      <c r="C82">
        <v>1.9219999999999999</v>
      </c>
      <c r="D82">
        <v>6.4720000000000004</v>
      </c>
      <c r="E82">
        <v>2.9889999999999999</v>
      </c>
      <c r="I82">
        <v>0.37</v>
      </c>
      <c r="J82">
        <v>0.32400000000000001</v>
      </c>
      <c r="K82">
        <v>1.41</v>
      </c>
    </row>
    <row r="83" spans="3:11" x14ac:dyDescent="0.35">
      <c r="C83">
        <v>9.9589999999999996</v>
      </c>
      <c r="D83">
        <v>28.448</v>
      </c>
      <c r="E83">
        <v>1.143</v>
      </c>
      <c r="I83">
        <v>2.39</v>
      </c>
      <c r="J83">
        <v>3.9830000000000001</v>
      </c>
      <c r="K83">
        <v>0.126</v>
      </c>
    </row>
    <row r="84" spans="3:11" x14ac:dyDescent="0.35">
      <c r="C84">
        <v>0.72399999999999998</v>
      </c>
      <c r="D84">
        <v>8.3190000000000008</v>
      </c>
      <c r="E84">
        <v>0.90400000000000003</v>
      </c>
      <c r="I84">
        <v>0.11600000000000001</v>
      </c>
      <c r="J84">
        <v>0.41599999999999998</v>
      </c>
      <c r="K84">
        <v>4.4999999999999998E-2</v>
      </c>
    </row>
    <row r="85" spans="3:11" x14ac:dyDescent="0.35">
      <c r="C85">
        <v>13.827</v>
      </c>
      <c r="D85">
        <v>8.4139999999999997</v>
      </c>
      <c r="E85">
        <v>4.3170000000000002</v>
      </c>
      <c r="I85">
        <v>2.6179999999999999</v>
      </c>
      <c r="J85">
        <v>1.851</v>
      </c>
      <c r="K85">
        <v>0.47499999999999998</v>
      </c>
    </row>
    <row r="86" spans="3:11" x14ac:dyDescent="0.35">
      <c r="C86">
        <v>5.0309999999999997</v>
      </c>
      <c r="D86">
        <v>3.5379999999999998</v>
      </c>
      <c r="E86">
        <v>18.632000000000001</v>
      </c>
      <c r="I86">
        <v>0.85499999999999998</v>
      </c>
      <c r="J86">
        <v>0.88500000000000001</v>
      </c>
      <c r="K86">
        <v>2.7949999999999999</v>
      </c>
    </row>
    <row r="87" spans="3:11" x14ac:dyDescent="0.35">
      <c r="C87">
        <v>8.718</v>
      </c>
      <c r="D87">
        <v>13.789</v>
      </c>
      <c r="E87">
        <v>11.782</v>
      </c>
      <c r="I87">
        <v>1.2210000000000001</v>
      </c>
      <c r="J87">
        <v>3.4239999999999999</v>
      </c>
      <c r="K87">
        <v>1.532</v>
      </c>
    </row>
    <row r="88" spans="3:11" x14ac:dyDescent="0.35">
      <c r="C88">
        <v>3.7890000000000001</v>
      </c>
      <c r="D88">
        <v>0.85599999999999998</v>
      </c>
      <c r="E88">
        <v>1.071</v>
      </c>
      <c r="I88">
        <v>0.64500000000000002</v>
      </c>
      <c r="J88">
        <v>0.66500000000000004</v>
      </c>
      <c r="K88">
        <v>0.161</v>
      </c>
    </row>
    <row r="89" spans="3:11" x14ac:dyDescent="0.35">
      <c r="C89">
        <v>4.2290000000000001</v>
      </c>
      <c r="D89">
        <v>11.867000000000001</v>
      </c>
      <c r="E89">
        <v>4.867</v>
      </c>
      <c r="I89">
        <v>0.42299999999999999</v>
      </c>
      <c r="J89">
        <v>3.4420000000000002</v>
      </c>
      <c r="K89">
        <v>0.73</v>
      </c>
    </row>
    <row r="90" spans="3:11" x14ac:dyDescent="0.35">
      <c r="C90">
        <v>2.2480000000000002</v>
      </c>
      <c r="D90">
        <v>7.7859999999999996</v>
      </c>
      <c r="E90">
        <v>5.609</v>
      </c>
      <c r="I90">
        <v>0.42699999999999999</v>
      </c>
      <c r="J90">
        <v>1.1679999999999999</v>
      </c>
      <c r="K90">
        <v>2.524</v>
      </c>
    </row>
    <row r="91" spans="3:11" x14ac:dyDescent="0.35">
      <c r="C91">
        <v>11.337</v>
      </c>
      <c r="D91">
        <v>11.930999999999999</v>
      </c>
      <c r="E91">
        <v>3.4830000000000001</v>
      </c>
      <c r="I91">
        <v>2.2669999999999999</v>
      </c>
      <c r="J91">
        <v>1.1930000000000001</v>
      </c>
      <c r="K91">
        <v>0.66200000000000003</v>
      </c>
    </row>
    <row r="92" spans="3:11" x14ac:dyDescent="0.35">
      <c r="C92">
        <v>2.9449999999999998</v>
      </c>
      <c r="D92">
        <v>12.045999999999999</v>
      </c>
      <c r="E92">
        <v>9.0549999999999997</v>
      </c>
      <c r="I92">
        <v>0.76600000000000001</v>
      </c>
      <c r="J92">
        <v>3.0110000000000001</v>
      </c>
      <c r="K92">
        <v>1.8109999999999999</v>
      </c>
    </row>
    <row r="93" spans="3:11" x14ac:dyDescent="0.35">
      <c r="C93">
        <v>1.7669999999999999</v>
      </c>
      <c r="D93">
        <v>11.86</v>
      </c>
      <c r="E93">
        <v>6.1719999999999997</v>
      </c>
      <c r="I93">
        <v>0.45900000000000002</v>
      </c>
      <c r="J93">
        <v>3.3919999999999999</v>
      </c>
      <c r="K93">
        <v>2.6419999999999999</v>
      </c>
    </row>
    <row r="94" spans="3:11" x14ac:dyDescent="0.35">
      <c r="C94">
        <v>10.766999999999999</v>
      </c>
      <c r="D94">
        <v>8.7260000000000009</v>
      </c>
      <c r="E94">
        <v>8.5519999999999996</v>
      </c>
      <c r="I94">
        <v>1.615</v>
      </c>
      <c r="J94">
        <v>2.181</v>
      </c>
      <c r="K94">
        <v>1.026</v>
      </c>
    </row>
    <row r="95" spans="3:11" x14ac:dyDescent="0.35">
      <c r="C95">
        <v>2.9540000000000002</v>
      </c>
      <c r="D95">
        <v>11.903</v>
      </c>
      <c r="E95">
        <v>6.1219999999999999</v>
      </c>
      <c r="I95">
        <v>0.443</v>
      </c>
      <c r="J95">
        <v>2.3809999999999998</v>
      </c>
      <c r="K95">
        <v>1.1020000000000001</v>
      </c>
    </row>
    <row r="96" spans="3:11" x14ac:dyDescent="0.35">
      <c r="C96">
        <v>9.7759999999999998</v>
      </c>
      <c r="D96">
        <v>2.5830000000000002</v>
      </c>
      <c r="E96">
        <v>21.71</v>
      </c>
      <c r="I96">
        <v>2.444</v>
      </c>
      <c r="J96">
        <v>0.38700000000000001</v>
      </c>
      <c r="K96">
        <v>3.0350000000000001</v>
      </c>
    </row>
    <row r="97" spans="3:11" x14ac:dyDescent="0.35">
      <c r="C97">
        <v>11.068</v>
      </c>
      <c r="D97">
        <v>11.257</v>
      </c>
      <c r="E97">
        <v>6.4989999999999997</v>
      </c>
      <c r="I97">
        <v>6.3630000000000004</v>
      </c>
      <c r="J97">
        <v>1.6890000000000001</v>
      </c>
      <c r="K97">
        <v>2.153</v>
      </c>
    </row>
    <row r="98" spans="3:11" x14ac:dyDescent="0.35">
      <c r="C98">
        <v>5.1689999999999996</v>
      </c>
      <c r="D98">
        <v>9.8520000000000003</v>
      </c>
      <c r="E98">
        <v>3.6160000000000001</v>
      </c>
      <c r="I98">
        <v>1.6140000000000001</v>
      </c>
      <c r="J98">
        <v>1.97</v>
      </c>
      <c r="K98">
        <v>1.591</v>
      </c>
    </row>
    <row r="99" spans="3:11" x14ac:dyDescent="0.35">
      <c r="C99">
        <v>8.5069999999999997</v>
      </c>
      <c r="D99">
        <v>10.513</v>
      </c>
      <c r="E99">
        <v>6.0190000000000001</v>
      </c>
      <c r="I99">
        <v>2.2679999999999998</v>
      </c>
      <c r="J99">
        <v>2.1030000000000002</v>
      </c>
      <c r="K99">
        <v>1.806</v>
      </c>
    </row>
    <row r="100" spans="3:11" x14ac:dyDescent="0.35">
      <c r="C100">
        <v>8.9979999999999993</v>
      </c>
      <c r="D100">
        <v>8.5150000000000006</v>
      </c>
      <c r="E100">
        <v>11.587</v>
      </c>
      <c r="I100">
        <v>2.34</v>
      </c>
      <c r="J100">
        <v>4.9379999999999997</v>
      </c>
      <c r="K100">
        <v>3.36</v>
      </c>
    </row>
    <row r="101" spans="3:11" x14ac:dyDescent="0.35">
      <c r="C101">
        <v>8.2579999999999991</v>
      </c>
      <c r="D101">
        <v>3.47</v>
      </c>
      <c r="E101">
        <v>5.9169999999999998</v>
      </c>
      <c r="I101">
        <v>2.1469999999999998</v>
      </c>
      <c r="J101">
        <v>1.103</v>
      </c>
      <c r="K101">
        <v>1.06</v>
      </c>
    </row>
    <row r="102" spans="3:11" x14ac:dyDescent="0.35">
      <c r="C102">
        <v>5.944</v>
      </c>
      <c r="D102">
        <v>3.77</v>
      </c>
      <c r="E102">
        <v>12.616</v>
      </c>
      <c r="I102">
        <v>0.98899999999999999</v>
      </c>
      <c r="J102">
        <v>0.49</v>
      </c>
      <c r="K102">
        <v>3.1539999999999999</v>
      </c>
    </row>
    <row r="103" spans="3:11" x14ac:dyDescent="0.35">
      <c r="C103">
        <v>6.1420000000000003</v>
      </c>
      <c r="D103">
        <v>7.0609999999999999</v>
      </c>
      <c r="E103">
        <v>13.243</v>
      </c>
      <c r="I103">
        <v>1.536</v>
      </c>
      <c r="J103">
        <v>1.1299999999999999</v>
      </c>
      <c r="K103">
        <v>2.3839999999999999</v>
      </c>
    </row>
    <row r="104" spans="3:11" x14ac:dyDescent="0.35">
      <c r="C104">
        <v>6.5049999999999999</v>
      </c>
      <c r="D104">
        <v>2.0659999999999998</v>
      </c>
      <c r="E104">
        <v>6.0860000000000003</v>
      </c>
      <c r="I104">
        <v>1.222</v>
      </c>
      <c r="J104">
        <v>0.31</v>
      </c>
      <c r="K104">
        <v>1.9470000000000001</v>
      </c>
    </row>
    <row r="105" spans="3:11" x14ac:dyDescent="0.35">
      <c r="C105">
        <v>76.257000000000005</v>
      </c>
      <c r="D105">
        <v>18.382000000000001</v>
      </c>
      <c r="E105">
        <v>1.919</v>
      </c>
      <c r="I105">
        <v>19.827000000000002</v>
      </c>
      <c r="J105">
        <v>2.5739999999999998</v>
      </c>
      <c r="K105">
        <v>0.69099999999999995</v>
      </c>
    </row>
    <row r="106" spans="3:11" x14ac:dyDescent="0.35">
      <c r="C106">
        <v>19.553999999999998</v>
      </c>
      <c r="D106">
        <v>57.198999999999998</v>
      </c>
      <c r="E106">
        <v>4.0049999999999999</v>
      </c>
      <c r="I106">
        <v>5.0839999999999996</v>
      </c>
      <c r="J106">
        <v>8.0079999999999991</v>
      </c>
      <c r="K106">
        <v>2.4830000000000001</v>
      </c>
    </row>
    <row r="107" spans="3:11" x14ac:dyDescent="0.35">
      <c r="C107">
        <v>6.5019999999999998</v>
      </c>
      <c r="D107">
        <v>11.291</v>
      </c>
      <c r="E107">
        <v>21.71</v>
      </c>
      <c r="I107">
        <v>1.6259999999999999</v>
      </c>
      <c r="J107">
        <v>2.258</v>
      </c>
      <c r="K107">
        <v>3.0350000000000001</v>
      </c>
    </row>
    <row r="108" spans="3:11" x14ac:dyDescent="0.35">
      <c r="C108">
        <v>4.4859999999999998</v>
      </c>
      <c r="D108">
        <v>2.1520000000000001</v>
      </c>
      <c r="E108">
        <v>6.9390000000000001</v>
      </c>
      <c r="I108">
        <v>0.628</v>
      </c>
      <c r="J108">
        <v>0.34399999999999997</v>
      </c>
      <c r="K108">
        <v>1.615</v>
      </c>
    </row>
    <row r="109" spans="3:11" x14ac:dyDescent="0.35">
      <c r="C109">
        <v>3.6</v>
      </c>
      <c r="D109">
        <v>17.318999999999999</v>
      </c>
      <c r="E109" s="1">
        <f>SUM(E6:E108)</f>
        <v>994.73899999999992</v>
      </c>
      <c r="I109">
        <v>1.1160000000000001</v>
      </c>
      <c r="J109">
        <v>2.4249999999999998</v>
      </c>
      <c r="K109" s="1">
        <f>SUM(K6:K108)</f>
        <v>205.50899999999999</v>
      </c>
    </row>
    <row r="110" spans="3:11" x14ac:dyDescent="0.35">
      <c r="C110">
        <v>15.561</v>
      </c>
      <c r="D110">
        <v>8.125</v>
      </c>
      <c r="I110">
        <v>2.0230000000000001</v>
      </c>
      <c r="J110">
        <v>0.40600000000000003</v>
      </c>
    </row>
    <row r="111" spans="3:11" x14ac:dyDescent="0.35">
      <c r="C111">
        <v>6.6550000000000002</v>
      </c>
      <c r="D111">
        <v>14.12</v>
      </c>
      <c r="I111">
        <v>0.93200000000000005</v>
      </c>
      <c r="J111">
        <v>0.70599999999999996</v>
      </c>
    </row>
    <row r="112" spans="3:11" x14ac:dyDescent="0.35">
      <c r="C112">
        <v>4.78</v>
      </c>
      <c r="D112">
        <v>3.782</v>
      </c>
      <c r="I112">
        <v>0.621</v>
      </c>
      <c r="J112">
        <v>2.875</v>
      </c>
    </row>
    <row r="113" spans="3:10" x14ac:dyDescent="0.35">
      <c r="C113">
        <v>8.7870000000000008</v>
      </c>
      <c r="D113">
        <v>1.222</v>
      </c>
      <c r="I113">
        <v>1.3180000000000001</v>
      </c>
      <c r="J113">
        <v>6.0999999999999999E-2</v>
      </c>
    </row>
    <row r="114" spans="3:10" x14ac:dyDescent="0.35">
      <c r="C114">
        <v>11.994999999999999</v>
      </c>
      <c r="D114">
        <v>2.609</v>
      </c>
      <c r="I114">
        <v>1.5589999999999999</v>
      </c>
      <c r="J114">
        <v>0.13</v>
      </c>
    </row>
    <row r="115" spans="3:10" x14ac:dyDescent="0.35">
      <c r="C115">
        <v>17.018999999999998</v>
      </c>
      <c r="D115">
        <v>2.512</v>
      </c>
      <c r="I115">
        <v>4.085</v>
      </c>
      <c r="J115">
        <v>0.126</v>
      </c>
    </row>
    <row r="116" spans="3:10" x14ac:dyDescent="0.35">
      <c r="C116">
        <v>10.083</v>
      </c>
      <c r="D116">
        <v>7.4630000000000001</v>
      </c>
      <c r="I116">
        <v>1.512</v>
      </c>
      <c r="J116">
        <v>4.5529999999999999</v>
      </c>
    </row>
    <row r="117" spans="3:10" x14ac:dyDescent="0.35">
      <c r="C117">
        <v>8.7870000000000008</v>
      </c>
      <c r="D117">
        <v>23.757000000000001</v>
      </c>
      <c r="I117">
        <v>1.23</v>
      </c>
      <c r="J117">
        <v>3.5640000000000001</v>
      </c>
    </row>
    <row r="118" spans="3:10" x14ac:dyDescent="0.35">
      <c r="C118">
        <v>3.7919999999999998</v>
      </c>
      <c r="D118">
        <v>3.7269999999999999</v>
      </c>
      <c r="I118">
        <v>0.45500000000000002</v>
      </c>
      <c r="J118">
        <v>2.7949999999999999</v>
      </c>
    </row>
    <row r="119" spans="3:10" x14ac:dyDescent="0.35">
      <c r="C119">
        <v>4.3959999999999999</v>
      </c>
      <c r="D119">
        <v>8.44</v>
      </c>
      <c r="I119">
        <v>0.52800000000000002</v>
      </c>
      <c r="J119">
        <v>1.266</v>
      </c>
    </row>
    <row r="120" spans="3:10" x14ac:dyDescent="0.35">
      <c r="C120">
        <v>4.4009999999999998</v>
      </c>
      <c r="D120">
        <v>2.92</v>
      </c>
      <c r="I120">
        <v>0.57199999999999995</v>
      </c>
      <c r="J120">
        <v>0.14599999999999999</v>
      </c>
    </row>
    <row r="121" spans="3:10" x14ac:dyDescent="0.35">
      <c r="C121">
        <v>8.7870000000000008</v>
      </c>
      <c r="D121">
        <v>30.481999999999999</v>
      </c>
      <c r="I121">
        <v>1.23</v>
      </c>
      <c r="J121">
        <v>4.5720000000000001</v>
      </c>
    </row>
    <row r="122" spans="3:10" x14ac:dyDescent="0.35">
      <c r="C122">
        <v>6.9320000000000004</v>
      </c>
      <c r="D122">
        <v>5.0179999999999998</v>
      </c>
      <c r="I122">
        <v>1.04</v>
      </c>
      <c r="J122">
        <v>0.60199999999999998</v>
      </c>
    </row>
    <row r="123" spans="3:10" x14ac:dyDescent="0.35">
      <c r="C123">
        <v>15.489000000000001</v>
      </c>
      <c r="D123">
        <v>12.772</v>
      </c>
      <c r="I123">
        <v>2.1680000000000001</v>
      </c>
      <c r="J123">
        <v>1.788</v>
      </c>
    </row>
    <row r="124" spans="3:10" x14ac:dyDescent="0.35">
      <c r="C124">
        <v>0.7</v>
      </c>
      <c r="D124">
        <v>23.109000000000002</v>
      </c>
      <c r="I124">
        <v>8.4000000000000005E-2</v>
      </c>
      <c r="J124">
        <v>3.4660000000000002</v>
      </c>
    </row>
    <row r="125" spans="3:10" x14ac:dyDescent="0.35">
      <c r="C125">
        <v>3.7909999999999999</v>
      </c>
      <c r="D125">
        <v>2.12</v>
      </c>
      <c r="I125">
        <v>0.45200000000000001</v>
      </c>
      <c r="J125">
        <v>0.106</v>
      </c>
    </row>
    <row r="126" spans="3:10" x14ac:dyDescent="0.35">
      <c r="C126">
        <v>16.204999999999998</v>
      </c>
      <c r="D126">
        <v>2.0979999999999999</v>
      </c>
      <c r="I126">
        <v>2.1070000000000002</v>
      </c>
      <c r="J126">
        <v>0.105</v>
      </c>
    </row>
    <row r="127" spans="3:10" x14ac:dyDescent="0.35">
      <c r="C127">
        <v>10.494999999999999</v>
      </c>
      <c r="D127">
        <v>10.884</v>
      </c>
      <c r="I127">
        <v>1.4690000000000001</v>
      </c>
      <c r="J127">
        <v>1.7410000000000001</v>
      </c>
    </row>
    <row r="128" spans="3:10" x14ac:dyDescent="0.35">
      <c r="C128">
        <v>17.152999999999999</v>
      </c>
      <c r="D128">
        <v>2.12</v>
      </c>
      <c r="I128">
        <v>2.23</v>
      </c>
      <c r="J128">
        <v>0.106</v>
      </c>
    </row>
    <row r="129" spans="3:10" x14ac:dyDescent="0.35">
      <c r="C129">
        <v>13.701000000000001</v>
      </c>
      <c r="D129">
        <v>2.0979999999999999</v>
      </c>
      <c r="I129">
        <v>1.7809999999999999</v>
      </c>
      <c r="J129">
        <v>0.105</v>
      </c>
    </row>
    <row r="130" spans="3:10" x14ac:dyDescent="0.35">
      <c r="C130">
        <v>15.257</v>
      </c>
      <c r="D130">
        <v>30.481999999999999</v>
      </c>
      <c r="I130">
        <v>1.831</v>
      </c>
      <c r="J130">
        <v>4.5720000000000001</v>
      </c>
    </row>
    <row r="131" spans="3:10" x14ac:dyDescent="0.35">
      <c r="C131">
        <v>13.701000000000001</v>
      </c>
      <c r="D131">
        <v>13.179</v>
      </c>
      <c r="I131">
        <v>1.7809999999999999</v>
      </c>
      <c r="J131">
        <v>2.109</v>
      </c>
    </row>
    <row r="132" spans="3:10" x14ac:dyDescent="0.35">
      <c r="C132">
        <v>19.295000000000002</v>
      </c>
      <c r="D132">
        <v>39.770000000000003</v>
      </c>
      <c r="I132">
        <v>2.508</v>
      </c>
      <c r="J132">
        <v>8.7469999999999999</v>
      </c>
    </row>
    <row r="133" spans="3:10" x14ac:dyDescent="0.35">
      <c r="C133">
        <v>17.736000000000001</v>
      </c>
      <c r="D133">
        <v>9.0690000000000008</v>
      </c>
      <c r="I133">
        <v>2.4830000000000001</v>
      </c>
      <c r="J133">
        <v>0.39400000000000002</v>
      </c>
    </row>
    <row r="134" spans="3:10" x14ac:dyDescent="0.35">
      <c r="C134">
        <v>3.9540000000000002</v>
      </c>
      <c r="D134">
        <v>6.3490000000000002</v>
      </c>
      <c r="I134">
        <v>0.27700000000000002</v>
      </c>
      <c r="J134">
        <v>0.314</v>
      </c>
    </row>
    <row r="135" spans="3:10" x14ac:dyDescent="0.35">
      <c r="C135">
        <v>3.2320000000000002</v>
      </c>
      <c r="D135">
        <v>4.3609999999999998</v>
      </c>
      <c r="I135">
        <v>0.25900000000000001</v>
      </c>
      <c r="J135">
        <v>0.214</v>
      </c>
    </row>
    <row r="136" spans="3:10" x14ac:dyDescent="0.35">
      <c r="C136">
        <v>3.4</v>
      </c>
      <c r="D136">
        <v>12.506</v>
      </c>
      <c r="I136">
        <v>0.23799999999999999</v>
      </c>
      <c r="J136">
        <v>0.625</v>
      </c>
    </row>
    <row r="137" spans="3:10" x14ac:dyDescent="0.35">
      <c r="C137">
        <v>16.103999999999999</v>
      </c>
      <c r="D137">
        <v>6.2240000000000002</v>
      </c>
      <c r="I137">
        <v>1.9319999999999999</v>
      </c>
      <c r="J137">
        <v>0.436</v>
      </c>
    </row>
    <row r="138" spans="3:10" x14ac:dyDescent="0.35">
      <c r="C138">
        <v>13.78</v>
      </c>
      <c r="D138">
        <v>4.9130000000000003</v>
      </c>
      <c r="I138">
        <v>1.7909999999999999</v>
      </c>
      <c r="J138">
        <v>0.34200000000000003</v>
      </c>
    </row>
    <row r="139" spans="3:10" x14ac:dyDescent="0.35">
      <c r="C139">
        <v>18.097000000000001</v>
      </c>
      <c r="D139">
        <v>21.206</v>
      </c>
      <c r="I139">
        <v>2.69</v>
      </c>
      <c r="J139">
        <v>1.484</v>
      </c>
    </row>
    <row r="140" spans="3:10" x14ac:dyDescent="0.35">
      <c r="C140">
        <v>3.4940000000000002</v>
      </c>
      <c r="D140">
        <v>3.6120000000000001</v>
      </c>
      <c r="I140">
        <v>0.41899999999999998</v>
      </c>
      <c r="J140">
        <v>0.32500000000000001</v>
      </c>
    </row>
    <row r="141" spans="3:10" x14ac:dyDescent="0.35">
      <c r="C141">
        <v>7.423</v>
      </c>
      <c r="D141">
        <v>1.2629999999999999</v>
      </c>
      <c r="I141">
        <v>0.89100000000000001</v>
      </c>
      <c r="J141">
        <v>6.3299999999999995E-2</v>
      </c>
    </row>
    <row r="142" spans="3:10" x14ac:dyDescent="0.35">
      <c r="C142">
        <v>15.792999999999999</v>
      </c>
      <c r="D142">
        <v>3.0150000000000001</v>
      </c>
      <c r="I142">
        <v>1.895</v>
      </c>
      <c r="J142">
        <v>0.45200000000000001</v>
      </c>
    </row>
    <row r="143" spans="3:10" x14ac:dyDescent="0.35">
      <c r="C143">
        <v>17.481000000000002</v>
      </c>
      <c r="D143">
        <v>2.77</v>
      </c>
      <c r="I143">
        <v>2.0979999999999999</v>
      </c>
      <c r="J143">
        <v>0.41599999999999998</v>
      </c>
    </row>
    <row r="144" spans="3:10" x14ac:dyDescent="0.35">
      <c r="C144">
        <v>1.994</v>
      </c>
      <c r="D144">
        <v>2.915</v>
      </c>
      <c r="I144">
        <v>0.31900000000000001</v>
      </c>
      <c r="J144">
        <v>0.437</v>
      </c>
    </row>
    <row r="145" spans="3:10" x14ac:dyDescent="0.35">
      <c r="C145">
        <v>17.547000000000001</v>
      </c>
      <c r="D145">
        <v>3.774</v>
      </c>
      <c r="I145">
        <v>2.8079999999999998</v>
      </c>
      <c r="J145">
        <v>0.189</v>
      </c>
    </row>
    <row r="146" spans="3:10" x14ac:dyDescent="0.35">
      <c r="C146">
        <v>2.4649999999999999</v>
      </c>
      <c r="D146">
        <v>4.1189999999999998</v>
      </c>
      <c r="I146">
        <v>0.22</v>
      </c>
      <c r="J146">
        <v>0.20599999999999999</v>
      </c>
    </row>
    <row r="147" spans="3:10" x14ac:dyDescent="0.35">
      <c r="C147">
        <v>4.3769999999999998</v>
      </c>
      <c r="D147">
        <v>7.23</v>
      </c>
      <c r="I147">
        <v>0.52500000000000002</v>
      </c>
      <c r="J147">
        <v>0.36099999999999999</v>
      </c>
    </row>
    <row r="148" spans="3:10" x14ac:dyDescent="0.35">
      <c r="C148">
        <v>15.096</v>
      </c>
      <c r="D148">
        <v>6.1749999999999998</v>
      </c>
      <c r="I148">
        <v>1.8120000000000001</v>
      </c>
      <c r="J148">
        <v>1.359</v>
      </c>
    </row>
    <row r="149" spans="3:10" x14ac:dyDescent="0.35">
      <c r="C149">
        <v>21.143000000000001</v>
      </c>
      <c r="D149">
        <v>2.1539999999999999</v>
      </c>
      <c r="I149">
        <v>2.5369999999999999</v>
      </c>
      <c r="J149">
        <v>0.45200000000000001</v>
      </c>
    </row>
    <row r="150" spans="3:10" x14ac:dyDescent="0.35">
      <c r="C150">
        <v>8.5920000000000005</v>
      </c>
      <c r="D150">
        <v>12.7</v>
      </c>
      <c r="I150">
        <v>1.0309999999999999</v>
      </c>
      <c r="J150">
        <v>2.4580000000000002</v>
      </c>
    </row>
    <row r="151" spans="3:10" x14ac:dyDescent="0.35">
      <c r="C151">
        <v>13.702999999999999</v>
      </c>
      <c r="D151">
        <v>7.532</v>
      </c>
      <c r="I151">
        <v>1.6439999999999999</v>
      </c>
      <c r="J151">
        <v>1.5820000000000001</v>
      </c>
    </row>
    <row r="152" spans="3:10" x14ac:dyDescent="0.35">
      <c r="C152">
        <v>16.141999999999999</v>
      </c>
      <c r="D152">
        <v>9.4499999999999993</v>
      </c>
      <c r="I152">
        <v>1.9370000000000001</v>
      </c>
      <c r="J152">
        <v>2.3620000000000001</v>
      </c>
    </row>
    <row r="153" spans="3:10" x14ac:dyDescent="0.35">
      <c r="C153">
        <v>8.4160000000000004</v>
      </c>
      <c r="D153">
        <v>11.087</v>
      </c>
      <c r="I153">
        <v>0.89300000000000002</v>
      </c>
      <c r="J153">
        <v>4.9219999999999997</v>
      </c>
    </row>
    <row r="154" spans="3:10" x14ac:dyDescent="0.35">
      <c r="C154">
        <v>9.8439999999999994</v>
      </c>
      <c r="D154">
        <v>3.1269999999999998</v>
      </c>
      <c r="I154">
        <v>2.56</v>
      </c>
      <c r="J154">
        <v>1.0549999999999999</v>
      </c>
    </row>
    <row r="155" spans="3:10" x14ac:dyDescent="0.35">
      <c r="C155">
        <v>13.398</v>
      </c>
      <c r="D155">
        <v>24.652999999999999</v>
      </c>
      <c r="I155">
        <v>7.7709999999999999</v>
      </c>
      <c r="J155">
        <v>3.4510000000000001</v>
      </c>
    </row>
    <row r="156" spans="3:10" x14ac:dyDescent="0.35">
      <c r="C156">
        <v>6.4589999999999996</v>
      </c>
      <c r="D156">
        <v>10.81</v>
      </c>
      <c r="I156">
        <v>1.615</v>
      </c>
      <c r="J156">
        <v>1.621</v>
      </c>
    </row>
    <row r="157" spans="3:10" x14ac:dyDescent="0.35">
      <c r="C157">
        <v>6.3470000000000004</v>
      </c>
      <c r="D157">
        <v>10.81</v>
      </c>
      <c r="I157">
        <v>1.65</v>
      </c>
      <c r="J157">
        <v>1.5129999999999999</v>
      </c>
    </row>
    <row r="158" spans="3:10" x14ac:dyDescent="0.35">
      <c r="C158">
        <v>10.084</v>
      </c>
      <c r="D158">
        <v>22.599</v>
      </c>
      <c r="I158">
        <v>2.0169999999999999</v>
      </c>
      <c r="J158">
        <v>3.39</v>
      </c>
    </row>
    <row r="159" spans="3:10" x14ac:dyDescent="0.35">
      <c r="C159">
        <v>11.01</v>
      </c>
      <c r="D159">
        <v>11.211</v>
      </c>
      <c r="I159">
        <v>1.982</v>
      </c>
      <c r="J159">
        <v>0.78500000000000003</v>
      </c>
    </row>
    <row r="160" spans="3:10" x14ac:dyDescent="0.35">
      <c r="C160">
        <v>10.859</v>
      </c>
      <c r="D160">
        <v>4.1189999999999998</v>
      </c>
      <c r="I160">
        <v>2.7149999999999999</v>
      </c>
      <c r="J160">
        <v>0.20599999999999999</v>
      </c>
    </row>
    <row r="161" spans="3:10" x14ac:dyDescent="0.35">
      <c r="C161">
        <v>3.2210000000000001</v>
      </c>
      <c r="D161">
        <v>7.3019999999999996</v>
      </c>
      <c r="I161">
        <v>0.28399999999999997</v>
      </c>
      <c r="J161">
        <v>4.7619999999999996</v>
      </c>
    </row>
    <row r="162" spans="3:10" x14ac:dyDescent="0.35">
      <c r="C162">
        <v>4.0759999999999996</v>
      </c>
      <c r="D162" s="1">
        <f>SUM(D6:D161)</f>
        <v>1315.3789999999995</v>
      </c>
      <c r="I162">
        <v>1.2230000000000001</v>
      </c>
      <c r="J162" s="1">
        <f>SUM(J6:J161)</f>
        <v>272.51530000000002</v>
      </c>
    </row>
    <row r="163" spans="3:10" x14ac:dyDescent="0.35">
      <c r="C163">
        <v>18.335999999999999</v>
      </c>
      <c r="I163">
        <v>4.43</v>
      </c>
    </row>
    <row r="164" spans="3:10" x14ac:dyDescent="0.35">
      <c r="C164">
        <v>2.9350000000000001</v>
      </c>
      <c r="I164">
        <v>0.73399999999999999</v>
      </c>
    </row>
    <row r="165" spans="3:10" x14ac:dyDescent="0.35">
      <c r="C165">
        <v>20.922000000000001</v>
      </c>
      <c r="I165">
        <v>5.23</v>
      </c>
    </row>
    <row r="166" spans="3:10" x14ac:dyDescent="0.35">
      <c r="C166">
        <v>4.343</v>
      </c>
      <c r="I166">
        <v>0.69499999999999995</v>
      </c>
    </row>
    <row r="167" spans="3:10" x14ac:dyDescent="0.35">
      <c r="C167">
        <v>19.937000000000001</v>
      </c>
      <c r="I167">
        <v>2.3919999999999999</v>
      </c>
    </row>
    <row r="168" spans="3:10" x14ac:dyDescent="0.35">
      <c r="C168">
        <v>3.407</v>
      </c>
      <c r="I168">
        <v>0.375</v>
      </c>
    </row>
    <row r="169" spans="3:10" x14ac:dyDescent="0.35">
      <c r="C169">
        <v>10.956</v>
      </c>
      <c r="I169">
        <v>1.1779999999999999</v>
      </c>
    </row>
    <row r="170" spans="3:10" x14ac:dyDescent="0.35">
      <c r="C170">
        <v>3.4049999999999998</v>
      </c>
      <c r="I170">
        <v>0.34200000000000003</v>
      </c>
    </row>
    <row r="171" spans="3:10" x14ac:dyDescent="0.35">
      <c r="C171">
        <v>5.843</v>
      </c>
      <c r="I171">
        <v>0.876</v>
      </c>
    </row>
    <row r="172" spans="3:10" x14ac:dyDescent="0.35">
      <c r="C172">
        <v>1.32</v>
      </c>
      <c r="I172">
        <v>0.19800000000000001</v>
      </c>
    </row>
    <row r="173" spans="3:10" x14ac:dyDescent="0.35">
      <c r="C173" s="1">
        <f>SUM(C6:C172)</f>
        <v>1944.4120000000007</v>
      </c>
      <c r="I173" s="1">
        <f>SUM(I6:I172)</f>
        <v>403.28899999999987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Yttervegger</vt:lpstr>
      <vt:lpstr>Innvendige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Steinar</cp:lastModifiedBy>
  <dcterms:created xsi:type="dcterms:W3CDTF">2021-04-07T09:37:44Z</dcterms:created>
  <dcterms:modified xsi:type="dcterms:W3CDTF">2021-05-11T08:20:09Z</dcterms:modified>
</cp:coreProperties>
</file>